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\\salsa.univ-amu.fr\dfs\EJCAM Administration\scol\commun\2023-2024\RENTREE\POUR SITE\"/>
    </mc:Choice>
  </mc:AlternateContent>
  <xr:revisionPtr revIDLastSave="0" documentId="13_ncr:1_{12D07674-D03D-4D18-BB5C-3E5F17904964}" xr6:coauthVersionLast="36" xr6:coauthVersionMax="36" xr10:uidLastSave="{00000000-0000-0000-0000-000000000000}"/>
  <bookViews>
    <workbookView xWindow="32760" yWindow="45" windowWidth="15960" windowHeight="14310" xr2:uid="{00000000-000D-0000-FFFF-FFFF00000000}"/>
  </bookViews>
  <sheets>
    <sheet name="JOU FI" sheetId="3" r:id="rId1"/>
  </sheets>
  <calcPr calcId="191029"/>
</workbook>
</file>

<file path=xl/calcChain.xml><?xml version="1.0" encoding="utf-8"?>
<calcChain xmlns="http://schemas.openxmlformats.org/spreadsheetml/2006/main">
  <c r="I3" i="3" l="1"/>
  <c r="I8" i="3"/>
  <c r="I12" i="3"/>
  <c r="I19" i="3"/>
  <c r="I22" i="3"/>
  <c r="I25" i="3"/>
  <c r="I31" i="3"/>
  <c r="I32" i="3"/>
  <c r="I35" i="3"/>
  <c r="I38" i="3"/>
  <c r="I41" i="3"/>
  <c r="I47" i="3"/>
  <c r="I49" i="3"/>
  <c r="I52" i="3"/>
  <c r="I54" i="3"/>
</calcChain>
</file>

<file path=xl/sharedStrings.xml><?xml version="1.0" encoding="utf-8"?>
<sst xmlns="http://schemas.openxmlformats.org/spreadsheetml/2006/main" count="130" uniqueCount="60">
  <si>
    <t>M1S1</t>
  </si>
  <si>
    <t>UE1 : Connaître l'environnement du journalisme</t>
  </si>
  <si>
    <t>12 CTS</t>
  </si>
  <si>
    <t>Sociologie du journalisme et mutation des pratiques</t>
  </si>
  <si>
    <t>CM</t>
  </si>
  <si>
    <t>Critique du discours politique et systèmes de représention</t>
  </si>
  <si>
    <t>TD</t>
  </si>
  <si>
    <t>9 ECTS</t>
  </si>
  <si>
    <t>M1S2</t>
  </si>
  <si>
    <t>Critique des médias et débats contemporains sur le journalisme</t>
  </si>
  <si>
    <t>Connaissance des institutions nationales et européennes</t>
  </si>
  <si>
    <t>UE2 : Mobiliser des compétences métiers transversales</t>
  </si>
  <si>
    <t>Anglais appliqué au journalisme</t>
  </si>
  <si>
    <t>UE3 : Acquérir les techniques de base en presse écrite et numérique</t>
  </si>
  <si>
    <t>Journalisme spécialisé et presse magazine (affaires publiques, juridique, économique)</t>
  </si>
  <si>
    <t>Journalisme mobile</t>
  </si>
  <si>
    <t>UE4 : Acquérir les techniques de base en audiovisuel</t>
  </si>
  <si>
    <t>M2S3</t>
  </si>
  <si>
    <t>UE1 : Connaître les grands enjeux du monde contemporain</t>
  </si>
  <si>
    <t>12 ECTS</t>
  </si>
  <si>
    <t>Economie des médias</t>
  </si>
  <si>
    <t>Actualités et enjeux contemporains</t>
  </si>
  <si>
    <t>Techniques de l'enquête</t>
  </si>
  <si>
    <t>M2S4</t>
  </si>
  <si>
    <t>UE1 : Mémoire de fin d'études</t>
  </si>
  <si>
    <t>Méthodologie de la recherche et du mémoire professionnel</t>
  </si>
  <si>
    <t>Méthodologie du mémoire de fin d'études</t>
  </si>
  <si>
    <t>3 ECTS</t>
  </si>
  <si>
    <t>Journalisme à l'international (anglais)</t>
  </si>
  <si>
    <t>UE3 : Produire de l'information en presse écrite et numérique</t>
  </si>
  <si>
    <t>UE4 : Produire de l'information audiovisuelle</t>
  </si>
  <si>
    <t>UE5 : Stage / mise en situation d'activité professionnelle</t>
  </si>
  <si>
    <t>Droit de la presse, éthique et déontologie de l'information</t>
  </si>
  <si>
    <t>Histoire des médias et du journalisme</t>
  </si>
  <si>
    <t>Notions techniques d'économie et de droit</t>
  </si>
  <si>
    <t>6 ECTS</t>
  </si>
  <si>
    <t>Veille informationnelle et curation</t>
  </si>
  <si>
    <t>Techniques de base rédactionnelles FI</t>
  </si>
  <si>
    <t>Journalisme en presse quotidienne régionale</t>
  </si>
  <si>
    <t>Journalisme d'agence</t>
  </si>
  <si>
    <t>Anglais appliqué au journalisme FI</t>
  </si>
  <si>
    <t>Recherche et vérification de l'information</t>
  </si>
  <si>
    <t>Techniques du reportage et de l'interview</t>
  </si>
  <si>
    <t>Photojournalisme</t>
  </si>
  <si>
    <t>Connaissance de la chaîne graphique</t>
  </si>
  <si>
    <t>UE5 : Maîtriser les outils d'aide à l'insertion professionnelle</t>
  </si>
  <si>
    <t>Atelier d'aide à la primo-insertion professionnelle</t>
  </si>
  <si>
    <t>Géopolitique</t>
  </si>
  <si>
    <t>Outils de publication numérique et journal école</t>
  </si>
  <si>
    <t>Nouvelles narrations et formats numériques FI</t>
  </si>
  <si>
    <t>Nouvelles narrations et formats numériques FI + ALT</t>
  </si>
  <si>
    <t>Rédaction presse écrite et présentation des concours</t>
  </si>
  <si>
    <t>Laboratoire des nouvelles écritures</t>
  </si>
  <si>
    <t>Rédaction presse numérique et présentation des concours FI</t>
  </si>
  <si>
    <t>Rédaction presse écrite, approfondissement FI</t>
  </si>
  <si>
    <t>Techniques de base rédactionnelles FI + alt</t>
  </si>
  <si>
    <t>Vol.horaires</t>
  </si>
  <si>
    <t>MASTER JOURNALISME (master reconnu CPNEJ)</t>
  </si>
  <si>
    <t>x</t>
  </si>
  <si>
    <t>Suivi individuel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</si>
</sst>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13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0" xfId="0" applyNumberFormat="1" applyFont="1" applyFill="1" applyBorder="1" applyAlignment="1"/>
    <xf numFmtId="0" fontId="0" fillId="2" borderId="3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/>
    <xf numFmtId="0" fontId="3" fillId="2" borderId="1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49" fontId="1" fillId="4" borderId="13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vertical="center"/>
    </xf>
    <xf numFmtId="0" fontId="4" fillId="4" borderId="22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vertical="center"/>
    </xf>
    <xf numFmtId="0" fontId="0" fillId="2" borderId="4" xfId="0" applyNumberFormat="1" applyFont="1" applyFill="1" applyBorder="1" applyAlignment="1"/>
    <xf numFmtId="0" fontId="0" fillId="2" borderId="8" xfId="0" applyNumberFormat="1" applyFont="1" applyFill="1" applyBorder="1" applyAlignment="1"/>
    <xf numFmtId="49" fontId="4" fillId="4" borderId="18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49" fontId="4" fillId="3" borderId="7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4" fillId="4" borderId="24" xfId="0" applyNumberFormat="1" applyFont="1" applyFill="1" applyBorder="1" applyAlignment="1">
      <alignment vertical="center"/>
    </xf>
    <xf numFmtId="0" fontId="4" fillId="4" borderId="25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/>
    <xf numFmtId="49" fontId="1" fillId="4" borderId="27" xfId="0" applyNumberFormat="1" applyFont="1" applyFill="1" applyBorder="1" applyAlignment="1">
      <alignment horizontal="center" vertical="center"/>
    </xf>
    <xf numFmtId="49" fontId="0" fillId="2" borderId="28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vertical="center"/>
    </xf>
    <xf numFmtId="0" fontId="4" fillId="4" borderId="24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horizontal="center" vertical="center"/>
    </xf>
    <xf numFmtId="0" fontId="0" fillId="2" borderId="28" xfId="0" applyNumberFormat="1" applyFont="1" applyFill="1" applyBorder="1" applyAlignment="1">
      <alignment horizontal="center"/>
    </xf>
    <xf numFmtId="0" fontId="1" fillId="4" borderId="15" xfId="0" applyNumberFormat="1" applyFont="1" applyFill="1" applyBorder="1" applyAlignment="1">
      <alignment horizontal="center" vertical="center"/>
    </xf>
    <xf numFmtId="0" fontId="1" fillId="4" borderId="13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>
      <alignment horizontal="center"/>
    </xf>
    <xf numFmtId="0" fontId="7" fillId="2" borderId="23" xfId="0" applyNumberFormat="1" applyFont="1" applyFill="1" applyBorder="1" applyAlignment="1">
      <alignment horizontal="center"/>
    </xf>
    <xf numFmtId="0" fontId="2" fillId="2" borderId="31" xfId="0" applyNumberFormat="1" applyFont="1" applyFill="1" applyBorder="1" applyAlignment="1">
      <alignment horizontal="center"/>
    </xf>
    <xf numFmtId="0" fontId="7" fillId="2" borderId="33" xfId="0" applyNumberFormat="1" applyFont="1" applyFill="1" applyBorder="1" applyAlignment="1">
      <alignment horizontal="center"/>
    </xf>
    <xf numFmtId="0" fontId="2" fillId="2" borderId="30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>
      <alignment horizontal="center" vertical="center"/>
    </xf>
    <xf numFmtId="0" fontId="0" fillId="2" borderId="34" xfId="0" applyNumberFormat="1" applyFont="1" applyFill="1" applyBorder="1" applyAlignment="1">
      <alignment horizontal="center"/>
    </xf>
    <xf numFmtId="0" fontId="6" fillId="2" borderId="29" xfId="0" applyNumberFormat="1" applyFont="1" applyFill="1" applyBorder="1" applyAlignment="1">
      <alignment horizontal="center"/>
    </xf>
    <xf numFmtId="0" fontId="1" fillId="4" borderId="16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>
      <alignment horizontal="center" vertical="center"/>
    </xf>
    <xf numFmtId="0" fontId="7" fillId="2" borderId="23" xfId="0" applyNumberFormat="1" applyFont="1" applyFill="1" applyBorder="1" applyAlignment="1">
      <alignment horizontal="center" vertical="center"/>
    </xf>
    <xf numFmtId="0" fontId="7" fillId="2" borderId="31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29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2" borderId="34" xfId="0" applyNumberFormat="1" applyFont="1" applyFill="1" applyBorder="1" applyAlignment="1">
      <alignment horizontal="center" vertical="center"/>
    </xf>
    <xf numFmtId="0" fontId="1" fillId="2" borderId="28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vertical="center"/>
    </xf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49" fontId="1" fillId="4" borderId="15" xfId="0" applyNumberFormat="1" applyFont="1" applyFill="1" applyBorder="1" applyAlignment="1">
      <alignment horizontal="center" vertical="center"/>
    </xf>
    <xf numFmtId="49" fontId="4" fillId="4" borderId="24" xfId="0" applyNumberFormat="1" applyFont="1" applyFill="1" applyBorder="1" applyAlignment="1">
      <alignment vertical="center"/>
    </xf>
    <xf numFmtId="0" fontId="0" fillId="2" borderId="25" xfId="0" applyNumberFormat="1" applyFont="1" applyFill="1" applyBorder="1" applyAlignment="1"/>
    <xf numFmtId="0" fontId="0" fillId="2" borderId="17" xfId="0" applyNumberFormat="1" applyFont="1" applyFill="1" applyBorder="1" applyAlignment="1"/>
    <xf numFmtId="0" fontId="7" fillId="2" borderId="28" xfId="0" applyNumberFormat="1" applyFont="1" applyFill="1" applyBorder="1" applyAlignment="1">
      <alignment horizont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0" fontId="7" fillId="2" borderId="31" xfId="0" applyNumberFormat="1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7" fillId="2" borderId="29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vertical="center"/>
    </xf>
    <xf numFmtId="0" fontId="0" fillId="2" borderId="14" xfId="0" applyNumberFormat="1" applyFont="1" applyFill="1" applyBorder="1" applyAlignment="1"/>
    <xf numFmtId="49" fontId="1" fillId="4" borderId="16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>
      <alignment vertical="center"/>
    </xf>
    <xf numFmtId="0" fontId="4" fillId="4" borderId="14" xfId="0" applyNumberFormat="1" applyFont="1" applyFill="1" applyBorder="1" applyAlignment="1">
      <alignment vertical="center"/>
    </xf>
    <xf numFmtId="0" fontId="0" fillId="5" borderId="24" xfId="0" applyNumberFormat="1" applyFont="1" applyFill="1" applyBorder="1" applyAlignment="1"/>
    <xf numFmtId="0" fontId="0" fillId="5" borderId="25" xfId="0" applyNumberFormat="1" applyFont="1" applyFill="1" applyBorder="1" applyAlignment="1"/>
    <xf numFmtId="0" fontId="0" fillId="5" borderId="17" xfId="0" applyNumberFormat="1" applyFont="1" applyFill="1" applyBorder="1" applyAlignment="1"/>
    <xf numFmtId="0" fontId="0" fillId="2" borderId="23" xfId="0" applyNumberFormat="1" applyFont="1" applyFill="1" applyBorder="1" applyAlignment="1">
      <alignment horizontal="center"/>
    </xf>
    <xf numFmtId="49" fontId="0" fillId="2" borderId="32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 vertical="center"/>
    </xf>
    <xf numFmtId="49" fontId="0" fillId="2" borderId="34" xfId="0" applyNumberFormat="1" applyFont="1" applyFill="1" applyBorder="1" applyAlignment="1">
      <alignment horizontal="center" vertical="center"/>
    </xf>
    <xf numFmtId="0" fontId="0" fillId="4" borderId="1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0" fillId="6" borderId="4" xfId="0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0" fillId="2" borderId="36" xfId="0" applyNumberFormat="1" applyFont="1" applyFill="1" applyBorder="1" applyAlignment="1">
      <alignment horizontal="center"/>
    </xf>
    <xf numFmtId="0" fontId="0" fillId="2" borderId="22" xfId="0" applyNumberFormat="1" applyFont="1" applyFill="1" applyBorder="1" applyAlignment="1">
      <alignment horizontal="center"/>
    </xf>
    <xf numFmtId="0" fontId="0" fillId="2" borderId="37" xfId="0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29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center" vertical="center"/>
    </xf>
    <xf numFmtId="49" fontId="1" fillId="4" borderId="24" xfId="0" applyNumberFormat="1" applyFont="1" applyFill="1" applyBorder="1" applyAlignment="1">
      <alignment horizontal="center" vertical="center"/>
    </xf>
    <xf numFmtId="0" fontId="1" fillId="4" borderId="36" xfId="0" applyNumberFormat="1" applyFont="1" applyFill="1" applyBorder="1" applyAlignment="1">
      <alignment horizontal="center" vertical="center"/>
    </xf>
    <xf numFmtId="0" fontId="1" fillId="4" borderId="22" xfId="0" applyNumberFormat="1" applyFont="1" applyFill="1" applyBorder="1" applyAlignment="1">
      <alignment horizontal="center" vertical="center"/>
    </xf>
    <xf numFmtId="0" fontId="1" fillId="4" borderId="37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0" fillId="2" borderId="36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6" fillId="2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8080"/>
      <rgbColor rgb="00FF6600"/>
      <rgbColor rgb="0000CCFF"/>
      <rgbColor rgb="00FFFF00"/>
      <rgbColor rgb="00FFF2CB"/>
      <rgbColor rgb="0092D050"/>
      <rgbColor rgb="00D8D8D8"/>
      <rgbColor rgb="00D9E2F3"/>
      <rgbColor rgb="00FF0000"/>
      <rgbColor rgb="0000B0F0"/>
      <rgbColor rgb="00A5A5A5"/>
      <rgbColor rgb="00FFF2CC"/>
      <rgbColor rgb="00EC3832"/>
      <rgbColor rgb="00BDC0BF"/>
      <rgbColor rgb="003F3F3F"/>
      <rgbColor rgb="00DBDBDB"/>
      <rgbColor rgb="00FDF2CA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4F81BD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4F81BD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showGridLines="0" tabSelected="1" workbookViewId="0">
      <selection activeCell="N17" sqref="N17"/>
    </sheetView>
  </sheetViews>
  <sheetFormatPr baseColWidth="10" defaultColWidth="14.42578125" defaultRowHeight="15" customHeight="1" x14ac:dyDescent="0.25"/>
  <cols>
    <col min="1" max="7" width="10.85546875" style="1" customWidth="1"/>
    <col min="8" max="8" width="21.85546875" style="1" bestFit="1" customWidth="1"/>
    <col min="9" max="9" width="13" style="1" customWidth="1"/>
    <col min="10" max="11" width="10.85546875" style="1" customWidth="1"/>
    <col min="12" max="15" width="10" style="1" customWidth="1"/>
    <col min="16" max="16384" width="14.42578125" style="1"/>
  </cols>
  <sheetData>
    <row r="1" spans="1:15" ht="18.75" customHeight="1" x14ac:dyDescent="0.25">
      <c r="A1" s="16" t="s">
        <v>57</v>
      </c>
      <c r="B1" s="17"/>
      <c r="C1" s="17"/>
      <c r="D1" s="17"/>
      <c r="E1" s="17"/>
      <c r="F1" s="17"/>
      <c r="G1" s="17"/>
      <c r="H1" s="18"/>
      <c r="I1" s="6"/>
      <c r="J1" s="11"/>
      <c r="K1" s="11"/>
      <c r="L1" s="10"/>
      <c r="M1" s="4"/>
      <c r="N1" s="4"/>
      <c r="O1" s="4"/>
    </row>
    <row r="2" spans="1:15" ht="15" customHeight="1" x14ac:dyDescent="0.25">
      <c r="A2" s="25" t="s">
        <v>0</v>
      </c>
      <c r="B2" s="20"/>
      <c r="C2" s="20"/>
      <c r="D2" s="20"/>
      <c r="E2" s="20"/>
      <c r="F2" s="20"/>
      <c r="G2" s="20"/>
      <c r="H2" s="21"/>
      <c r="I2" s="7" t="s">
        <v>56</v>
      </c>
      <c r="J2" s="7" t="s">
        <v>4</v>
      </c>
      <c r="K2" s="7" t="s">
        <v>6</v>
      </c>
      <c r="L2" s="3"/>
      <c r="M2" s="4"/>
      <c r="N2" s="4"/>
      <c r="O2" s="4"/>
    </row>
    <row r="3" spans="1:15" ht="15" customHeight="1" x14ac:dyDescent="0.25">
      <c r="A3" s="22" t="s">
        <v>1</v>
      </c>
      <c r="B3" s="23"/>
      <c r="C3" s="23"/>
      <c r="D3" s="23"/>
      <c r="E3" s="23"/>
      <c r="F3" s="23"/>
      <c r="G3" s="24"/>
      <c r="H3" s="8" t="s">
        <v>2</v>
      </c>
      <c r="I3" s="39">
        <f>SUM(I4:I7)</f>
        <v>78</v>
      </c>
      <c r="J3" s="39"/>
      <c r="K3" s="39"/>
      <c r="L3" s="3"/>
      <c r="M3" s="4"/>
      <c r="N3" s="4"/>
      <c r="O3" s="4"/>
    </row>
    <row r="4" spans="1:15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43">
        <v>21</v>
      </c>
      <c r="J4" s="44" t="s">
        <v>58</v>
      </c>
      <c r="K4" s="45"/>
      <c r="L4" s="4"/>
      <c r="M4" s="4"/>
      <c r="N4" s="4"/>
      <c r="O4" s="4"/>
    </row>
    <row r="5" spans="1:15" ht="15" customHeight="1" x14ac:dyDescent="0.25">
      <c r="A5" s="28" t="s">
        <v>5</v>
      </c>
      <c r="B5" s="28"/>
      <c r="C5" s="28"/>
      <c r="D5" s="28"/>
      <c r="E5" s="28"/>
      <c r="F5" s="28"/>
      <c r="G5" s="28"/>
      <c r="H5" s="28"/>
      <c r="I5" s="46">
        <v>21</v>
      </c>
      <c r="J5" s="41" t="s">
        <v>58</v>
      </c>
      <c r="K5" s="47"/>
      <c r="L5" s="4"/>
      <c r="M5" s="4"/>
      <c r="N5" s="4"/>
      <c r="O5" s="4"/>
    </row>
    <row r="6" spans="1:15" ht="15" customHeight="1" x14ac:dyDescent="0.25">
      <c r="A6" s="27" t="s">
        <v>33</v>
      </c>
      <c r="B6" s="27"/>
      <c r="C6" s="27"/>
      <c r="D6" s="27"/>
      <c r="E6" s="27"/>
      <c r="F6" s="27"/>
      <c r="G6" s="27"/>
      <c r="H6" s="27"/>
      <c r="I6" s="48">
        <v>18</v>
      </c>
      <c r="J6" s="42"/>
      <c r="K6" s="49" t="s">
        <v>58</v>
      </c>
      <c r="L6" s="4"/>
      <c r="M6" s="4"/>
      <c r="N6" s="4"/>
      <c r="O6" s="4"/>
    </row>
    <row r="7" spans="1:15" ht="15" customHeight="1" x14ac:dyDescent="0.25">
      <c r="A7" s="27" t="s">
        <v>34</v>
      </c>
      <c r="B7" s="27"/>
      <c r="C7" s="27"/>
      <c r="D7" s="27"/>
      <c r="E7" s="27"/>
      <c r="F7" s="27"/>
      <c r="G7" s="27"/>
      <c r="H7" s="27"/>
      <c r="I7" s="50">
        <v>18</v>
      </c>
      <c r="J7" s="38"/>
      <c r="K7" s="51" t="s">
        <v>58</v>
      </c>
      <c r="L7" s="4"/>
      <c r="M7" s="4"/>
      <c r="N7" s="4"/>
      <c r="O7" s="4"/>
    </row>
    <row r="8" spans="1:15" ht="15" customHeight="1" x14ac:dyDescent="0.25">
      <c r="A8" s="14" t="s">
        <v>11</v>
      </c>
      <c r="B8" s="15"/>
      <c r="C8" s="15"/>
      <c r="D8" s="15"/>
      <c r="E8" s="15"/>
      <c r="F8" s="15"/>
      <c r="G8" s="15"/>
      <c r="H8" s="32" t="s">
        <v>35</v>
      </c>
      <c r="I8" s="52">
        <f>SUM(I9:I11)</f>
        <v>63</v>
      </c>
      <c r="J8" s="52"/>
      <c r="K8" s="52"/>
      <c r="L8" s="3"/>
      <c r="M8" s="4"/>
      <c r="N8" s="4"/>
      <c r="O8" s="4"/>
    </row>
    <row r="9" spans="1:15" ht="15" customHeight="1" x14ac:dyDescent="0.25">
      <c r="A9" s="34" t="s">
        <v>12</v>
      </c>
      <c r="B9" s="34"/>
      <c r="C9" s="34"/>
      <c r="D9" s="34"/>
      <c r="E9" s="34"/>
      <c r="F9" s="34"/>
      <c r="G9" s="34"/>
      <c r="H9" s="34"/>
      <c r="I9" s="54">
        <v>21</v>
      </c>
      <c r="J9" s="55"/>
      <c r="K9" s="56" t="s">
        <v>58</v>
      </c>
      <c r="L9" s="4"/>
      <c r="M9" s="4"/>
      <c r="N9" s="4"/>
      <c r="O9" s="4"/>
    </row>
    <row r="10" spans="1:15" ht="15" customHeight="1" x14ac:dyDescent="0.25">
      <c r="A10" s="27" t="s">
        <v>36</v>
      </c>
      <c r="B10" s="27"/>
      <c r="C10" s="27"/>
      <c r="D10" s="27"/>
      <c r="E10" s="27"/>
      <c r="F10" s="27"/>
      <c r="G10" s="27"/>
      <c r="H10" s="27"/>
      <c r="I10" s="57">
        <v>21</v>
      </c>
      <c r="J10" s="53"/>
      <c r="K10" s="58" t="s">
        <v>58</v>
      </c>
      <c r="L10" s="4"/>
      <c r="M10" s="4"/>
      <c r="N10" s="4"/>
      <c r="O10" s="4"/>
    </row>
    <row r="11" spans="1:15" ht="15" customHeight="1" x14ac:dyDescent="0.25">
      <c r="A11" s="33" t="s">
        <v>32</v>
      </c>
      <c r="B11" s="33"/>
      <c r="C11" s="33"/>
      <c r="D11" s="33"/>
      <c r="E11" s="33"/>
      <c r="F11" s="33"/>
      <c r="G11" s="33"/>
      <c r="H11" s="33"/>
      <c r="I11" s="59">
        <v>21</v>
      </c>
      <c r="J11" s="60"/>
      <c r="K11" s="61" t="s">
        <v>58</v>
      </c>
      <c r="L11" s="4"/>
      <c r="M11" s="4"/>
      <c r="N11" s="4"/>
      <c r="O11" s="4"/>
    </row>
    <row r="12" spans="1:15" ht="15" customHeight="1" x14ac:dyDescent="0.25">
      <c r="A12" s="14" t="s">
        <v>13</v>
      </c>
      <c r="B12" s="15"/>
      <c r="C12" s="15"/>
      <c r="D12" s="15"/>
      <c r="E12" s="15"/>
      <c r="F12" s="15"/>
      <c r="G12" s="15"/>
      <c r="H12" s="32" t="s">
        <v>35</v>
      </c>
      <c r="I12" s="52">
        <f>SUM(I13:I16)</f>
        <v>114</v>
      </c>
      <c r="J12" s="52"/>
      <c r="K12" s="52"/>
      <c r="L12" s="3"/>
      <c r="M12" s="4"/>
      <c r="N12" s="4"/>
      <c r="O12" s="4"/>
    </row>
    <row r="13" spans="1:15" ht="15" customHeight="1" x14ac:dyDescent="0.25">
      <c r="A13" s="37" t="s">
        <v>37</v>
      </c>
      <c r="B13" s="37"/>
      <c r="C13" s="37"/>
      <c r="D13" s="37"/>
      <c r="E13" s="37"/>
      <c r="F13" s="37"/>
      <c r="G13" s="37"/>
      <c r="H13" s="37"/>
      <c r="I13" s="54">
        <v>48</v>
      </c>
      <c r="J13" s="96"/>
      <c r="K13" s="56" t="s">
        <v>58</v>
      </c>
      <c r="L13" s="4"/>
      <c r="M13" s="4"/>
      <c r="N13" s="4"/>
      <c r="O13" s="4"/>
    </row>
    <row r="14" spans="1:15" ht="15" customHeight="1" x14ac:dyDescent="0.25">
      <c r="A14" s="27" t="s">
        <v>55</v>
      </c>
      <c r="B14" s="27"/>
      <c r="C14" s="27"/>
      <c r="D14" s="27"/>
      <c r="E14" s="27"/>
      <c r="F14" s="27"/>
      <c r="G14" s="27"/>
      <c r="H14" s="27"/>
      <c r="I14" s="57">
        <v>24</v>
      </c>
      <c r="J14" s="95"/>
      <c r="K14" s="58" t="s">
        <v>58</v>
      </c>
      <c r="L14" s="4"/>
      <c r="M14" s="4"/>
      <c r="N14" s="4"/>
      <c r="O14" s="4"/>
    </row>
    <row r="15" spans="1:15" ht="15" customHeight="1" x14ac:dyDescent="0.25">
      <c r="A15" s="27" t="s">
        <v>38</v>
      </c>
      <c r="B15" s="27"/>
      <c r="C15" s="27"/>
      <c r="D15" s="27"/>
      <c r="E15" s="27"/>
      <c r="F15" s="27"/>
      <c r="G15" s="27"/>
      <c r="H15" s="27"/>
      <c r="I15" s="48">
        <v>24</v>
      </c>
      <c r="J15" s="62"/>
      <c r="K15" s="49" t="s">
        <v>58</v>
      </c>
      <c r="L15" s="4"/>
      <c r="M15" s="4"/>
      <c r="N15" s="4"/>
      <c r="O15" s="4"/>
    </row>
    <row r="16" spans="1:15" ht="15" customHeight="1" x14ac:dyDescent="0.25">
      <c r="A16" s="33" t="s">
        <v>39</v>
      </c>
      <c r="B16" s="33"/>
      <c r="C16" s="33"/>
      <c r="D16" s="33"/>
      <c r="E16" s="33"/>
      <c r="F16" s="33"/>
      <c r="G16" s="33"/>
      <c r="H16" s="33"/>
      <c r="I16" s="63">
        <v>18</v>
      </c>
      <c r="J16" s="64"/>
      <c r="K16" s="65" t="s">
        <v>58</v>
      </c>
      <c r="L16" s="4"/>
      <c r="M16" s="4"/>
      <c r="N16" s="4"/>
      <c r="O16" s="4"/>
    </row>
    <row r="17" spans="1:15" ht="15" customHeight="1" x14ac:dyDescent="0.25">
      <c r="A17" s="29" t="s">
        <v>16</v>
      </c>
      <c r="B17" s="35"/>
      <c r="C17" s="36"/>
      <c r="D17" s="30"/>
      <c r="E17" s="30"/>
      <c r="F17" s="30"/>
      <c r="G17" s="35"/>
      <c r="H17" s="13" t="s">
        <v>35</v>
      </c>
      <c r="I17" s="40">
        <v>108</v>
      </c>
      <c r="J17" s="40"/>
      <c r="K17" s="40" t="s">
        <v>58</v>
      </c>
      <c r="L17" s="3"/>
      <c r="M17" s="4"/>
      <c r="N17" s="4"/>
      <c r="O17" s="4"/>
    </row>
    <row r="18" spans="1:15" ht="15" customHeight="1" x14ac:dyDescent="0.25">
      <c r="A18" s="25" t="s">
        <v>8</v>
      </c>
      <c r="B18" s="20"/>
      <c r="C18" s="20"/>
      <c r="D18" s="20"/>
      <c r="E18" s="20"/>
      <c r="F18" s="20"/>
      <c r="G18" s="20"/>
      <c r="H18" s="21"/>
      <c r="I18" s="7" t="s">
        <v>56</v>
      </c>
      <c r="J18" s="7" t="s">
        <v>4</v>
      </c>
      <c r="K18" s="7" t="s">
        <v>6</v>
      </c>
      <c r="L18" s="3"/>
      <c r="M18" s="4"/>
      <c r="N18" s="4"/>
      <c r="O18" s="4"/>
    </row>
    <row r="19" spans="1:15" ht="15" customHeight="1" x14ac:dyDescent="0.25">
      <c r="A19" s="66" t="s">
        <v>1</v>
      </c>
      <c r="B19" s="67"/>
      <c r="C19" s="67"/>
      <c r="D19" s="67"/>
      <c r="E19" s="67"/>
      <c r="F19" s="67"/>
      <c r="G19" s="68"/>
      <c r="H19" s="69" t="s">
        <v>35</v>
      </c>
      <c r="I19" s="39">
        <f>SUM(I20:I21)</f>
        <v>42</v>
      </c>
      <c r="J19" s="39"/>
      <c r="K19" s="39"/>
      <c r="L19" s="3"/>
      <c r="M19" s="4"/>
      <c r="N19" s="4"/>
      <c r="O19" s="4"/>
    </row>
    <row r="20" spans="1:15" ht="15" customHeight="1" x14ac:dyDescent="0.25">
      <c r="A20" s="74" t="s">
        <v>9</v>
      </c>
      <c r="B20" s="34"/>
      <c r="C20" s="34"/>
      <c r="D20" s="34"/>
      <c r="E20" s="34"/>
      <c r="F20" s="34"/>
      <c r="G20" s="34"/>
      <c r="H20" s="34"/>
      <c r="I20" s="43">
        <v>21</v>
      </c>
      <c r="J20" s="44" t="s">
        <v>58</v>
      </c>
      <c r="K20" s="78"/>
      <c r="L20" s="4"/>
      <c r="M20" s="4"/>
      <c r="N20" s="4"/>
      <c r="O20" s="4"/>
    </row>
    <row r="21" spans="1:15" ht="15" customHeight="1" x14ac:dyDescent="0.25">
      <c r="A21" s="76" t="s">
        <v>10</v>
      </c>
      <c r="B21" s="77"/>
      <c r="C21" s="77"/>
      <c r="D21" s="77"/>
      <c r="E21" s="77"/>
      <c r="F21" s="77"/>
      <c r="G21" s="77"/>
      <c r="H21" s="77"/>
      <c r="I21" s="79">
        <v>21</v>
      </c>
      <c r="J21" s="73" t="s">
        <v>58</v>
      </c>
      <c r="K21" s="80"/>
      <c r="L21" s="4"/>
      <c r="M21" s="4"/>
      <c r="N21" s="4"/>
      <c r="O21" s="4"/>
    </row>
    <row r="22" spans="1:15" ht="15" customHeight="1" x14ac:dyDescent="0.25">
      <c r="A22" s="81" t="s">
        <v>11</v>
      </c>
      <c r="B22" s="31"/>
      <c r="C22" s="31"/>
      <c r="D22" s="31"/>
      <c r="E22" s="31"/>
      <c r="F22" s="31"/>
      <c r="G22" s="82"/>
      <c r="H22" s="83" t="s">
        <v>35</v>
      </c>
      <c r="I22" s="52">
        <f>SUM(I23:I24)</f>
        <v>42</v>
      </c>
      <c r="J22" s="52"/>
      <c r="K22" s="52"/>
      <c r="L22" s="3"/>
      <c r="M22" s="4"/>
      <c r="N22" s="4"/>
      <c r="O22" s="4"/>
    </row>
    <row r="23" spans="1:15" ht="15" customHeight="1" x14ac:dyDescent="0.25">
      <c r="A23" s="74" t="s">
        <v>40</v>
      </c>
      <c r="B23" s="34"/>
      <c r="C23" s="34"/>
      <c r="D23" s="34"/>
      <c r="E23" s="34"/>
      <c r="F23" s="34"/>
      <c r="G23" s="34"/>
      <c r="H23" s="34"/>
      <c r="I23" s="43">
        <v>21</v>
      </c>
      <c r="J23" s="44"/>
      <c r="K23" s="78" t="s">
        <v>58</v>
      </c>
      <c r="L23" s="12"/>
      <c r="M23" s="12"/>
      <c r="N23" s="12"/>
      <c r="O23" s="12"/>
    </row>
    <row r="24" spans="1:15" ht="15" customHeight="1" x14ac:dyDescent="0.25">
      <c r="A24" s="76" t="s">
        <v>41</v>
      </c>
      <c r="B24" s="77"/>
      <c r="C24" s="77"/>
      <c r="D24" s="77"/>
      <c r="E24" s="77"/>
      <c r="F24" s="77"/>
      <c r="G24" s="77"/>
      <c r="H24" s="77"/>
      <c r="I24" s="79">
        <v>21</v>
      </c>
      <c r="J24" s="73"/>
      <c r="K24" s="80" t="s">
        <v>58</v>
      </c>
      <c r="L24" s="4"/>
      <c r="M24" s="4"/>
      <c r="N24" s="4"/>
      <c r="O24" s="4"/>
    </row>
    <row r="25" spans="1:15" ht="15" customHeight="1" x14ac:dyDescent="0.25">
      <c r="A25" s="84" t="s">
        <v>13</v>
      </c>
      <c r="B25" s="85"/>
      <c r="C25" s="85"/>
      <c r="D25" s="85"/>
      <c r="E25" s="85"/>
      <c r="F25" s="85"/>
      <c r="G25" s="86"/>
      <c r="H25" s="83" t="s">
        <v>7</v>
      </c>
      <c r="I25" s="52">
        <f>SUM(I26:I30)</f>
        <v>117</v>
      </c>
      <c r="J25" s="52"/>
      <c r="K25" s="52"/>
      <c r="L25" s="3"/>
      <c r="M25" s="4"/>
      <c r="N25" s="4"/>
      <c r="O25" s="4"/>
    </row>
    <row r="26" spans="1:15" ht="15" customHeight="1" x14ac:dyDescent="0.25">
      <c r="A26" s="91" t="s">
        <v>42</v>
      </c>
      <c r="B26" s="37"/>
      <c r="C26" s="37"/>
      <c r="D26" s="37"/>
      <c r="E26" s="37"/>
      <c r="F26" s="37"/>
      <c r="G26" s="37"/>
      <c r="H26" s="37"/>
      <c r="I26" s="54">
        <v>30</v>
      </c>
      <c r="J26" s="96"/>
      <c r="K26" s="56" t="s">
        <v>58</v>
      </c>
      <c r="L26" s="4"/>
      <c r="M26" s="4"/>
      <c r="N26" s="4"/>
      <c r="O26" s="4"/>
    </row>
    <row r="27" spans="1:15" ht="15" customHeight="1" x14ac:dyDescent="0.25">
      <c r="A27" s="98" t="s">
        <v>14</v>
      </c>
      <c r="B27" s="28"/>
      <c r="C27" s="28"/>
      <c r="D27" s="28"/>
      <c r="E27" s="28"/>
      <c r="F27" s="28"/>
      <c r="G27" s="28"/>
      <c r="H27" s="28"/>
      <c r="I27" s="57">
        <v>30</v>
      </c>
      <c r="J27" s="95"/>
      <c r="K27" s="58" t="s">
        <v>58</v>
      </c>
      <c r="L27" s="4"/>
      <c r="M27" s="4"/>
      <c r="N27" s="4"/>
      <c r="O27" s="4"/>
    </row>
    <row r="28" spans="1:15" ht="15" customHeight="1" x14ac:dyDescent="0.25">
      <c r="A28" s="92" t="s">
        <v>43</v>
      </c>
      <c r="B28" s="27"/>
      <c r="C28" s="27"/>
      <c r="D28" s="27"/>
      <c r="E28" s="27"/>
      <c r="F28" s="27"/>
      <c r="G28" s="27"/>
      <c r="H28" s="27"/>
      <c r="I28" s="57">
        <v>15</v>
      </c>
      <c r="J28" s="95"/>
      <c r="K28" s="58" t="s">
        <v>58</v>
      </c>
      <c r="L28" s="4"/>
      <c r="M28" s="4"/>
      <c r="N28" s="4"/>
      <c r="O28" s="4"/>
    </row>
    <row r="29" spans="1:15" ht="15" customHeight="1" x14ac:dyDescent="0.25">
      <c r="A29" s="92" t="s">
        <v>15</v>
      </c>
      <c r="B29" s="27"/>
      <c r="C29" s="27"/>
      <c r="D29" s="27"/>
      <c r="E29" s="27"/>
      <c r="F29" s="27"/>
      <c r="G29" s="27"/>
      <c r="H29" s="27"/>
      <c r="I29" s="57">
        <v>18</v>
      </c>
      <c r="J29" s="95"/>
      <c r="K29" s="58" t="s">
        <v>58</v>
      </c>
      <c r="L29" s="4"/>
      <c r="M29" s="4"/>
      <c r="N29" s="4"/>
      <c r="O29" s="4"/>
    </row>
    <row r="30" spans="1:15" ht="15" customHeight="1" x14ac:dyDescent="0.25">
      <c r="A30" s="93" t="s">
        <v>44</v>
      </c>
      <c r="B30" s="33"/>
      <c r="C30" s="33"/>
      <c r="D30" s="33"/>
      <c r="E30" s="33"/>
      <c r="F30" s="33"/>
      <c r="G30" s="33"/>
      <c r="H30" s="33"/>
      <c r="I30" s="59">
        <v>24</v>
      </c>
      <c r="J30" s="97"/>
      <c r="K30" s="61" t="s">
        <v>58</v>
      </c>
      <c r="L30" s="4"/>
      <c r="M30" s="4"/>
      <c r="N30" s="4"/>
      <c r="O30" s="4"/>
    </row>
    <row r="31" spans="1:15" ht="15" customHeight="1" x14ac:dyDescent="0.25">
      <c r="A31" s="29" t="s">
        <v>16</v>
      </c>
      <c r="B31" s="30"/>
      <c r="C31" s="35"/>
      <c r="D31" s="87"/>
      <c r="E31" s="88"/>
      <c r="F31" s="88"/>
      <c r="G31" s="89"/>
      <c r="H31" s="13" t="s">
        <v>35</v>
      </c>
      <c r="I31" s="40">
        <f>18*6</f>
        <v>108</v>
      </c>
      <c r="J31" s="94"/>
      <c r="K31" s="40" t="s">
        <v>58</v>
      </c>
      <c r="L31" s="3"/>
      <c r="M31" s="4"/>
      <c r="N31" s="4"/>
      <c r="O31" s="4"/>
    </row>
    <row r="32" spans="1:15" ht="15" customHeight="1" x14ac:dyDescent="0.25">
      <c r="A32" s="19" t="s">
        <v>45</v>
      </c>
      <c r="B32" s="20"/>
      <c r="C32" s="20"/>
      <c r="D32" s="20"/>
      <c r="E32" s="20"/>
      <c r="F32" s="20"/>
      <c r="G32" s="21"/>
      <c r="H32" s="8" t="s">
        <v>27</v>
      </c>
      <c r="I32" s="39">
        <f>I33</f>
        <v>18</v>
      </c>
      <c r="J32" s="39"/>
      <c r="K32" s="39"/>
      <c r="L32" s="3"/>
      <c r="M32" s="4"/>
      <c r="N32" s="4"/>
      <c r="O32" s="4"/>
    </row>
    <row r="33" spans="1:15" ht="15" customHeight="1" x14ac:dyDescent="0.25">
      <c r="A33" s="26" t="s">
        <v>46</v>
      </c>
      <c r="B33" s="20"/>
      <c r="C33" s="20"/>
      <c r="D33" s="20"/>
      <c r="E33" s="20"/>
      <c r="F33" s="20"/>
      <c r="G33" s="20"/>
      <c r="H33" s="99"/>
      <c r="I33" s="101">
        <v>18</v>
      </c>
      <c r="J33" s="102"/>
      <c r="K33" s="103" t="s">
        <v>58</v>
      </c>
      <c r="L33" s="4"/>
      <c r="M33" s="4"/>
      <c r="N33" s="4"/>
      <c r="O33" s="4"/>
    </row>
    <row r="34" spans="1:15" ht="15" customHeight="1" x14ac:dyDescent="0.25">
      <c r="A34" s="25" t="s">
        <v>17</v>
      </c>
      <c r="B34" s="20"/>
      <c r="C34" s="20"/>
      <c r="D34" s="20"/>
      <c r="E34" s="20"/>
      <c r="F34" s="20"/>
      <c r="G34" s="20"/>
      <c r="H34" s="21"/>
      <c r="I34" s="100" t="s">
        <v>56</v>
      </c>
      <c r="J34" s="100" t="s">
        <v>4</v>
      </c>
      <c r="K34" s="100" t="s">
        <v>6</v>
      </c>
      <c r="L34" s="3"/>
      <c r="M34" s="4"/>
      <c r="N34" s="4"/>
      <c r="O34" s="4"/>
    </row>
    <row r="35" spans="1:15" ht="15" customHeight="1" x14ac:dyDescent="0.25">
      <c r="A35" s="66" t="s">
        <v>18</v>
      </c>
      <c r="B35" s="67"/>
      <c r="C35" s="67"/>
      <c r="D35" s="67"/>
      <c r="E35" s="67"/>
      <c r="F35" s="67"/>
      <c r="G35" s="68"/>
      <c r="H35" s="69" t="s">
        <v>35</v>
      </c>
      <c r="I35" s="39">
        <f>SUM(I36:I37)</f>
        <v>42</v>
      </c>
      <c r="J35" s="39"/>
      <c r="K35" s="39"/>
      <c r="L35" s="3"/>
      <c r="M35" s="4"/>
      <c r="N35" s="4"/>
      <c r="O35" s="4"/>
    </row>
    <row r="36" spans="1:15" ht="15" customHeight="1" x14ac:dyDescent="0.25">
      <c r="A36" s="74" t="s">
        <v>20</v>
      </c>
      <c r="B36" s="34"/>
      <c r="C36" s="34"/>
      <c r="D36" s="34"/>
      <c r="E36" s="34"/>
      <c r="F36" s="34"/>
      <c r="G36" s="34"/>
      <c r="H36" s="34"/>
      <c r="I36" s="104">
        <v>21</v>
      </c>
      <c r="J36" s="90" t="s">
        <v>58</v>
      </c>
      <c r="K36" s="105"/>
      <c r="L36" s="4"/>
      <c r="M36" s="4"/>
      <c r="N36" s="4"/>
      <c r="O36" s="4"/>
    </row>
    <row r="37" spans="1:15" ht="15" customHeight="1" x14ac:dyDescent="0.25">
      <c r="A37" s="76" t="s">
        <v>47</v>
      </c>
      <c r="B37" s="77"/>
      <c r="C37" s="77"/>
      <c r="D37" s="77"/>
      <c r="E37" s="77"/>
      <c r="F37" s="77"/>
      <c r="G37" s="77"/>
      <c r="H37" s="77"/>
      <c r="I37" s="50">
        <v>21</v>
      </c>
      <c r="J37" s="38"/>
      <c r="K37" s="106" t="s">
        <v>58</v>
      </c>
      <c r="L37" s="4"/>
      <c r="M37" s="4"/>
      <c r="N37" s="4"/>
      <c r="O37" s="4"/>
    </row>
    <row r="38" spans="1:15" ht="15" customHeight="1" x14ac:dyDescent="0.25">
      <c r="A38" s="81" t="s">
        <v>11</v>
      </c>
      <c r="B38" s="31"/>
      <c r="C38" s="31"/>
      <c r="D38" s="31"/>
      <c r="E38" s="31"/>
      <c r="F38" s="31"/>
      <c r="G38" s="82"/>
      <c r="H38" s="83" t="s">
        <v>35</v>
      </c>
      <c r="I38" s="52">
        <f>SUM(I39:I40)</f>
        <v>42</v>
      </c>
      <c r="J38" s="52"/>
      <c r="K38" s="52"/>
      <c r="L38" s="3"/>
      <c r="M38" s="4"/>
      <c r="N38" s="4"/>
      <c r="O38" s="4"/>
    </row>
    <row r="39" spans="1:15" ht="15" customHeight="1" x14ac:dyDescent="0.25">
      <c r="A39" s="74" t="s">
        <v>12</v>
      </c>
      <c r="B39" s="34"/>
      <c r="C39" s="34"/>
      <c r="D39" s="34"/>
      <c r="E39" s="34"/>
      <c r="F39" s="34"/>
      <c r="G39" s="34"/>
      <c r="H39" s="34"/>
      <c r="I39" s="43">
        <v>21</v>
      </c>
      <c r="J39" s="44"/>
      <c r="K39" s="78" t="s">
        <v>58</v>
      </c>
      <c r="L39" s="4"/>
      <c r="M39" s="4"/>
      <c r="N39" s="4"/>
      <c r="O39" s="4"/>
    </row>
    <row r="40" spans="1:15" ht="15" customHeight="1" x14ac:dyDescent="0.25">
      <c r="A40" s="76" t="s">
        <v>21</v>
      </c>
      <c r="B40" s="77"/>
      <c r="C40" s="77"/>
      <c r="D40" s="77"/>
      <c r="E40" s="77"/>
      <c r="F40" s="77"/>
      <c r="G40" s="77"/>
      <c r="H40" s="77"/>
      <c r="I40" s="59">
        <v>21</v>
      </c>
      <c r="J40" s="60" t="s">
        <v>58</v>
      </c>
      <c r="K40" s="80"/>
      <c r="L40" s="4"/>
      <c r="M40" s="4"/>
      <c r="N40" s="4"/>
      <c r="O40" s="4"/>
    </row>
    <row r="41" spans="1:15" ht="15" customHeight="1" x14ac:dyDescent="0.25">
      <c r="A41" s="81" t="s">
        <v>29</v>
      </c>
      <c r="B41" s="31"/>
      <c r="C41" s="31"/>
      <c r="D41" s="31"/>
      <c r="E41" s="31"/>
      <c r="F41" s="31"/>
      <c r="G41" s="82"/>
      <c r="H41" s="83" t="s">
        <v>7</v>
      </c>
      <c r="I41" s="52">
        <f>SUM(I42:I46)</f>
        <v>96</v>
      </c>
      <c r="J41" s="52"/>
      <c r="K41" s="52"/>
      <c r="L41" s="3"/>
      <c r="M41" s="4"/>
      <c r="N41" s="4"/>
      <c r="O41" s="4"/>
    </row>
    <row r="42" spans="1:15" ht="15" customHeight="1" x14ac:dyDescent="0.25">
      <c r="A42" s="74" t="s">
        <v>22</v>
      </c>
      <c r="B42" s="34"/>
      <c r="C42" s="34"/>
      <c r="D42" s="34"/>
      <c r="E42" s="34"/>
      <c r="F42" s="34"/>
      <c r="G42" s="34"/>
      <c r="H42" s="34"/>
      <c r="I42" s="54">
        <v>18</v>
      </c>
      <c r="J42" s="96"/>
      <c r="K42" s="56" t="s">
        <v>58</v>
      </c>
      <c r="L42" s="4"/>
      <c r="M42" s="4"/>
      <c r="N42" s="4"/>
      <c r="O42" s="4"/>
    </row>
    <row r="43" spans="1:15" ht="15" customHeight="1" x14ac:dyDescent="0.25">
      <c r="A43" s="98" t="s">
        <v>48</v>
      </c>
      <c r="B43" s="28"/>
      <c r="C43" s="28"/>
      <c r="D43" s="28"/>
      <c r="E43" s="28"/>
      <c r="F43" s="28"/>
      <c r="G43" s="28"/>
      <c r="H43" s="28"/>
      <c r="I43" s="57">
        <v>15</v>
      </c>
      <c r="J43" s="95"/>
      <c r="K43" s="58" t="s">
        <v>58</v>
      </c>
      <c r="L43" s="4"/>
      <c r="M43" s="4"/>
      <c r="N43" s="4"/>
      <c r="O43" s="4"/>
    </row>
    <row r="44" spans="1:15" ht="15" customHeight="1" x14ac:dyDescent="0.25">
      <c r="A44" s="98" t="s">
        <v>49</v>
      </c>
      <c r="B44" s="28"/>
      <c r="C44" s="28"/>
      <c r="D44" s="28"/>
      <c r="E44" s="28"/>
      <c r="F44" s="28"/>
      <c r="G44" s="28"/>
      <c r="H44" s="28"/>
      <c r="I44" s="57">
        <v>24</v>
      </c>
      <c r="J44" s="95"/>
      <c r="K44" s="58" t="s">
        <v>58</v>
      </c>
      <c r="L44" s="4"/>
      <c r="M44" s="4"/>
      <c r="N44" s="4"/>
      <c r="O44" s="4"/>
    </row>
    <row r="45" spans="1:15" ht="15" customHeight="1" x14ac:dyDescent="0.25">
      <c r="A45" s="98" t="s">
        <v>50</v>
      </c>
      <c r="B45" s="28"/>
      <c r="C45" s="28"/>
      <c r="D45" s="28"/>
      <c r="E45" s="28"/>
      <c r="F45" s="28"/>
      <c r="G45" s="28"/>
      <c r="H45" s="28"/>
      <c r="I45" s="57">
        <v>27</v>
      </c>
      <c r="J45" s="95"/>
      <c r="K45" s="58" t="s">
        <v>58</v>
      </c>
      <c r="L45" s="4"/>
      <c r="M45" s="4"/>
      <c r="N45" s="4"/>
      <c r="O45" s="4"/>
    </row>
    <row r="46" spans="1:15" ht="15" customHeight="1" x14ac:dyDescent="0.25">
      <c r="A46" s="76" t="s">
        <v>51</v>
      </c>
      <c r="B46" s="77"/>
      <c r="C46" s="77"/>
      <c r="D46" s="77"/>
      <c r="E46" s="77"/>
      <c r="F46" s="77"/>
      <c r="G46" s="77"/>
      <c r="H46" s="77"/>
      <c r="I46" s="59">
        <v>12</v>
      </c>
      <c r="J46" s="97"/>
      <c r="K46" s="61" t="s">
        <v>58</v>
      </c>
      <c r="L46" s="4"/>
      <c r="M46" s="4"/>
      <c r="N46" s="4"/>
      <c r="O46" s="4"/>
    </row>
    <row r="47" spans="1:15" ht="15" customHeight="1" x14ac:dyDescent="0.25">
      <c r="A47" s="84" t="s">
        <v>30</v>
      </c>
      <c r="B47" s="85"/>
      <c r="C47" s="85"/>
      <c r="D47" s="85"/>
      <c r="E47" s="85"/>
      <c r="F47" s="85"/>
      <c r="G47" s="86"/>
      <c r="H47" s="83" t="s">
        <v>7</v>
      </c>
      <c r="I47" s="52">
        <f>18*6</f>
        <v>108</v>
      </c>
      <c r="J47" s="52"/>
      <c r="K47" s="52" t="s">
        <v>58</v>
      </c>
      <c r="L47" s="3"/>
      <c r="M47" s="4"/>
      <c r="N47" s="4"/>
      <c r="O47" s="4"/>
    </row>
    <row r="48" spans="1:15" ht="15" customHeight="1" x14ac:dyDescent="0.25">
      <c r="A48" s="25" t="s">
        <v>23</v>
      </c>
      <c r="B48" s="20"/>
      <c r="C48" s="20"/>
      <c r="D48" s="20"/>
      <c r="E48" s="20"/>
      <c r="F48" s="20"/>
      <c r="G48" s="20"/>
      <c r="H48" s="21"/>
      <c r="I48" s="7" t="s">
        <v>56</v>
      </c>
      <c r="J48" s="7" t="s">
        <v>4</v>
      </c>
      <c r="K48" s="7" t="s">
        <v>6</v>
      </c>
      <c r="L48" s="3"/>
      <c r="M48" s="4"/>
      <c r="N48" s="4"/>
      <c r="O48" s="4"/>
    </row>
    <row r="49" spans="1:15" ht="15" customHeight="1" x14ac:dyDescent="0.25">
      <c r="A49" s="66" t="s">
        <v>24</v>
      </c>
      <c r="B49" s="67"/>
      <c r="C49" s="67"/>
      <c r="D49" s="67"/>
      <c r="E49" s="67"/>
      <c r="F49" s="67"/>
      <c r="G49" s="68"/>
      <c r="H49" s="69" t="s">
        <v>19</v>
      </c>
      <c r="I49" s="9">
        <f>SUM(I50:I51)</f>
        <v>6</v>
      </c>
      <c r="J49" s="9"/>
      <c r="K49" s="9"/>
      <c r="L49" s="3"/>
      <c r="M49" s="4"/>
      <c r="N49" s="4"/>
      <c r="O49" s="4"/>
    </row>
    <row r="50" spans="1:15" ht="15" customHeight="1" x14ac:dyDescent="0.25">
      <c r="A50" s="74" t="s">
        <v>25</v>
      </c>
      <c r="B50" s="34"/>
      <c r="C50" s="34"/>
      <c r="D50" s="34"/>
      <c r="E50" s="34"/>
      <c r="F50" s="34"/>
      <c r="G50" s="34"/>
      <c r="H50" s="75"/>
      <c r="I50" s="115" t="s">
        <v>59</v>
      </c>
      <c r="J50" s="116"/>
      <c r="K50" s="109"/>
      <c r="L50" s="3"/>
      <c r="M50" s="4"/>
      <c r="N50" s="4"/>
      <c r="O50" s="4"/>
    </row>
    <row r="51" spans="1:15" ht="15" customHeight="1" x14ac:dyDescent="0.25">
      <c r="A51" s="76" t="s">
        <v>26</v>
      </c>
      <c r="B51" s="77"/>
      <c r="C51" s="77"/>
      <c r="D51" s="77"/>
      <c r="E51" s="77"/>
      <c r="F51" s="77"/>
      <c r="G51" s="77"/>
      <c r="H51" s="77"/>
      <c r="I51" s="117">
        <v>6</v>
      </c>
      <c r="J51" s="118"/>
      <c r="K51" s="119" t="s">
        <v>58</v>
      </c>
      <c r="L51" s="4"/>
      <c r="M51" s="4"/>
      <c r="N51" s="4"/>
      <c r="O51" s="4"/>
    </row>
    <row r="52" spans="1:15" ht="15" customHeight="1" x14ac:dyDescent="0.25">
      <c r="A52" s="70" t="s">
        <v>11</v>
      </c>
      <c r="B52" s="71"/>
      <c r="C52" s="71"/>
      <c r="D52" s="71"/>
      <c r="E52" s="71"/>
      <c r="F52" s="71"/>
      <c r="G52" s="72"/>
      <c r="H52" s="13" t="s">
        <v>27</v>
      </c>
      <c r="I52" s="52">
        <f>SUM(I53)</f>
        <v>21</v>
      </c>
      <c r="J52" s="52"/>
      <c r="K52" s="52"/>
      <c r="L52" s="3"/>
      <c r="M52" s="4"/>
      <c r="N52" s="4"/>
      <c r="O52" s="4"/>
    </row>
    <row r="53" spans="1:15" ht="15" customHeight="1" x14ac:dyDescent="0.25">
      <c r="A53" s="107" t="s">
        <v>28</v>
      </c>
      <c r="B53" s="108"/>
      <c r="C53" s="108"/>
      <c r="D53" s="108"/>
      <c r="E53" s="108"/>
      <c r="F53" s="108"/>
      <c r="G53" s="108"/>
      <c r="H53" s="108"/>
      <c r="I53" s="120">
        <v>21</v>
      </c>
      <c r="J53" s="121"/>
      <c r="K53" s="122" t="s">
        <v>58</v>
      </c>
      <c r="L53" s="4"/>
      <c r="M53" s="4"/>
      <c r="N53" s="4"/>
      <c r="O53" s="4"/>
    </row>
    <row r="54" spans="1:15" ht="15" customHeight="1" x14ac:dyDescent="0.25">
      <c r="A54" s="66" t="s">
        <v>29</v>
      </c>
      <c r="B54" s="67"/>
      <c r="C54" s="67"/>
      <c r="D54" s="67"/>
      <c r="E54" s="67"/>
      <c r="F54" s="67"/>
      <c r="G54" s="68"/>
      <c r="H54" s="110" t="s">
        <v>27</v>
      </c>
      <c r="I54" s="52">
        <f>SUM(I55:I57)</f>
        <v>84</v>
      </c>
      <c r="J54" s="52"/>
      <c r="K54" s="52"/>
      <c r="L54" s="3"/>
      <c r="M54" s="4"/>
      <c r="N54" s="4"/>
      <c r="O54" s="4"/>
    </row>
    <row r="55" spans="1:15" ht="15" customHeight="1" x14ac:dyDescent="0.25">
      <c r="A55" s="91" t="s">
        <v>52</v>
      </c>
      <c r="B55" s="37"/>
      <c r="C55" s="37"/>
      <c r="D55" s="37"/>
      <c r="E55" s="37"/>
      <c r="F55" s="37"/>
      <c r="G55" s="37"/>
      <c r="H55" s="37"/>
      <c r="I55" s="54">
        <v>18</v>
      </c>
      <c r="J55" s="55"/>
      <c r="K55" s="56" t="s">
        <v>58</v>
      </c>
      <c r="L55" s="4"/>
      <c r="M55" s="4"/>
      <c r="N55" s="4"/>
      <c r="O55" s="4"/>
    </row>
    <row r="56" spans="1:15" ht="15" customHeight="1" x14ac:dyDescent="0.25">
      <c r="A56" s="92" t="s">
        <v>53</v>
      </c>
      <c r="B56" s="27"/>
      <c r="C56" s="27"/>
      <c r="D56" s="27"/>
      <c r="E56" s="27"/>
      <c r="F56" s="27"/>
      <c r="G56" s="27"/>
      <c r="H56" s="27"/>
      <c r="I56" s="57">
        <v>42</v>
      </c>
      <c r="J56" s="53"/>
      <c r="K56" s="58" t="s">
        <v>58</v>
      </c>
      <c r="L56" s="4"/>
      <c r="M56" s="4"/>
      <c r="N56" s="4"/>
      <c r="O56" s="4"/>
    </row>
    <row r="57" spans="1:15" ht="15" customHeight="1" x14ac:dyDescent="0.25">
      <c r="A57" s="93" t="s">
        <v>54</v>
      </c>
      <c r="B57" s="33"/>
      <c r="C57" s="33"/>
      <c r="D57" s="33"/>
      <c r="E57" s="33"/>
      <c r="F57" s="33"/>
      <c r="G57" s="33"/>
      <c r="H57" s="33"/>
      <c r="I57" s="59">
        <v>24</v>
      </c>
      <c r="J57" s="60"/>
      <c r="K57" s="61" t="s">
        <v>58</v>
      </c>
      <c r="L57" s="4"/>
      <c r="M57" s="4"/>
      <c r="N57" s="4"/>
      <c r="O57" s="4"/>
    </row>
    <row r="58" spans="1:15" ht="15" customHeight="1" x14ac:dyDescent="0.25">
      <c r="A58" s="84" t="s">
        <v>30</v>
      </c>
      <c r="B58" s="85"/>
      <c r="C58" s="85"/>
      <c r="D58" s="85"/>
      <c r="E58" s="85"/>
      <c r="F58" s="85"/>
      <c r="G58" s="86"/>
      <c r="H58" s="83" t="s">
        <v>27</v>
      </c>
      <c r="I58" s="52">
        <v>120</v>
      </c>
      <c r="J58" s="52"/>
      <c r="K58" s="52" t="s">
        <v>58</v>
      </c>
      <c r="L58" s="3"/>
      <c r="M58" s="4"/>
      <c r="N58" s="4"/>
      <c r="O58" s="4"/>
    </row>
    <row r="59" spans="1:15" ht="15" customHeight="1" x14ac:dyDescent="0.25">
      <c r="A59" s="70" t="s">
        <v>31</v>
      </c>
      <c r="B59" s="71"/>
      <c r="C59" s="71"/>
      <c r="D59" s="71"/>
      <c r="E59" s="71"/>
      <c r="F59" s="71"/>
      <c r="G59" s="72"/>
      <c r="H59" s="111" t="s">
        <v>7</v>
      </c>
      <c r="I59" s="112" t="s">
        <v>59</v>
      </c>
      <c r="J59" s="113"/>
      <c r="K59" s="114"/>
      <c r="L59" s="4"/>
      <c r="M59" s="4"/>
      <c r="N59" s="4"/>
      <c r="O59" s="4"/>
    </row>
    <row r="60" spans="1:15" ht="14.25" customHeight="1" x14ac:dyDescent="0.25">
      <c r="A60" s="2"/>
      <c r="B60" s="2"/>
      <c r="C60" s="2"/>
      <c r="D60" s="2"/>
      <c r="E60" s="2"/>
      <c r="F60" s="2"/>
      <c r="G60" s="2"/>
      <c r="H60" s="2"/>
      <c r="I60" s="4"/>
      <c r="J60" s="4"/>
      <c r="K60" s="4"/>
      <c r="L60" s="4"/>
      <c r="M60" s="4"/>
      <c r="N60" s="4"/>
      <c r="O60" s="4"/>
    </row>
    <row r="61" spans="1:15" ht="14.2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4.2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4.2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4.2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4.2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4.2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4.2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4.2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4.2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</sheetData>
  <mergeCells count="54">
    <mergeCell ref="I59:K59"/>
    <mergeCell ref="I50:K50"/>
    <mergeCell ref="A55:H55"/>
    <mergeCell ref="A56:H56"/>
    <mergeCell ref="A57:H57"/>
    <mergeCell ref="A30:H30"/>
    <mergeCell ref="A36:H36"/>
    <mergeCell ref="A37:H37"/>
    <mergeCell ref="A39:H39"/>
    <mergeCell ref="A40:H40"/>
    <mergeCell ref="A24:H24"/>
    <mergeCell ref="A26:H26"/>
    <mergeCell ref="A27:H27"/>
    <mergeCell ref="A28:H28"/>
    <mergeCell ref="A29:H29"/>
    <mergeCell ref="A16:H16"/>
    <mergeCell ref="A20:H20"/>
    <mergeCell ref="A21:H21"/>
    <mergeCell ref="A23:H23"/>
    <mergeCell ref="A11:H11"/>
    <mergeCell ref="A10:H10"/>
    <mergeCell ref="A13:H13"/>
    <mergeCell ref="A14:H14"/>
    <mergeCell ref="A15:H15"/>
    <mergeCell ref="A4:H4"/>
    <mergeCell ref="A5:H5"/>
    <mergeCell ref="A6:H6"/>
    <mergeCell ref="A7:H7"/>
    <mergeCell ref="A9:H9"/>
    <mergeCell ref="A49:G49"/>
    <mergeCell ref="A52:G52"/>
    <mergeCell ref="A48:H48"/>
    <mergeCell ref="A44:H44"/>
    <mergeCell ref="A45:H45"/>
    <mergeCell ref="A46:H46"/>
    <mergeCell ref="A50:H50"/>
    <mergeCell ref="A51:H51"/>
    <mergeCell ref="A59:G59"/>
    <mergeCell ref="A41:G41"/>
    <mergeCell ref="A54:G54"/>
    <mergeCell ref="A42:H42"/>
    <mergeCell ref="A43:H43"/>
    <mergeCell ref="A53:H53"/>
    <mergeCell ref="A2:H2"/>
    <mergeCell ref="A18:H18"/>
    <mergeCell ref="A19:G19"/>
    <mergeCell ref="A1:H1"/>
    <mergeCell ref="A38:G38"/>
    <mergeCell ref="A3:G3"/>
    <mergeCell ref="A22:G22"/>
    <mergeCell ref="A34:H34"/>
    <mergeCell ref="A33:G33"/>
    <mergeCell ref="A32:G32"/>
    <mergeCell ref="A35:G35"/>
  </mergeCells>
  <pageMargins left="0.69999998807907104" right="0.69999998807907104" top="0.75" bottom="0.75" header="0" footer="0"/>
  <pageSetup paperSize="8" scale="41" orientation="portrait" r:id="rId1"/>
  <headerFooter alignWithMargins="0">
    <oddFooter>&amp;C&amp;"Calibri,Regular"&amp;11&amp;K000000000000&amp;P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 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AMIEL Pauline</dc:creator>
  <cp:lastModifiedBy>BARKAOUI Mounia</cp:lastModifiedBy>
  <cp:lastPrinted>2022-04-15T12:00:39Z</cp:lastPrinted>
  <dcterms:created xsi:type="dcterms:W3CDTF">2022-04-13T08:31:08Z</dcterms:created>
  <dcterms:modified xsi:type="dcterms:W3CDTF">2023-06-29T20:31:24Z</dcterms:modified>
</cp:coreProperties>
</file>