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960" windowHeight="14310" activeTab="1"/>
  </bookViews>
  <sheets>
    <sheet name="AIX MASTER 1" sheetId="1" r:id="rId1"/>
    <sheet name="AIX MASTER 2" sheetId="2" r:id="rId2"/>
  </sheets>
  <definedNames/>
  <calcPr fullCalcOnLoad="1"/>
</workbook>
</file>

<file path=xl/sharedStrings.xml><?xml version="1.0" encoding="utf-8"?>
<sst xmlns="http://schemas.openxmlformats.org/spreadsheetml/2006/main" count="164" uniqueCount="90">
  <si>
    <t>Présentiel</t>
  </si>
  <si>
    <t>CM</t>
  </si>
  <si>
    <t>TD</t>
  </si>
  <si>
    <t>CM/TD</t>
  </si>
  <si>
    <t>MCC pondération UE</t>
  </si>
  <si>
    <t>12 ECTS</t>
  </si>
  <si>
    <t>Anglais de la communication</t>
  </si>
  <si>
    <t>6 ECTS</t>
  </si>
  <si>
    <t>Moyenne des 2 notes</t>
  </si>
  <si>
    <t>1 seule note</t>
  </si>
  <si>
    <t>M2S3</t>
  </si>
  <si>
    <t>UE1 : Mobiliser les fondamentaux en information-communication (III)</t>
  </si>
  <si>
    <t>Communication sociétale et responsable</t>
  </si>
  <si>
    <t>UE2 : Se spécialiser sur les enjeux communicationnels de la révolution numérique</t>
  </si>
  <si>
    <t>Stratégies numériques des médias</t>
  </si>
  <si>
    <t>UE3 : Savoir communiquer ; mobiliser les outils de la communication (III)</t>
  </si>
  <si>
    <t>Média training</t>
  </si>
  <si>
    <t>Outils de publication numérique</t>
  </si>
  <si>
    <t>UE4 : Enquêter, traiter et analyser des données en situation de communication</t>
  </si>
  <si>
    <t>Pas de note</t>
  </si>
  <si>
    <t>UE5 : S'inscrire dans un contexte professionnel</t>
  </si>
  <si>
    <t>Sous-total volume horaire S3</t>
  </si>
  <si>
    <t>M2S4</t>
  </si>
  <si>
    <t>4 ECTS</t>
  </si>
  <si>
    <t>Sous-total volume horaire S4</t>
  </si>
  <si>
    <t>Connaissance des formats publicitaires</t>
  </si>
  <si>
    <t>UE2 : Savoir communiquer ; mobiliser les outils de la communication (III)</t>
  </si>
  <si>
    <t>Mojo</t>
  </si>
  <si>
    <t>8 ECTS</t>
  </si>
  <si>
    <t>10 ECTS</t>
  </si>
  <si>
    <t>Communication de crise</t>
  </si>
  <si>
    <t>Commication et enjeux du développement durable</t>
  </si>
  <si>
    <t>Lobbying</t>
  </si>
  <si>
    <t>Communiquer sur les RSN</t>
  </si>
  <si>
    <t>UE1 : Mobiliser les fondamentaux en information-communication (I)</t>
  </si>
  <si>
    <t>UE2 : Savoir communiquer ; mobiliser les outils et stratégies de communication (I)</t>
  </si>
  <si>
    <t>UE3 : Interpréter, expérimenter et agir en situation de communication</t>
  </si>
  <si>
    <t>UE4 : Se situer dans l'environnement juridique et économique</t>
  </si>
  <si>
    <t>Projet professionnel</t>
  </si>
  <si>
    <t>Gestion de projet - le business plan</t>
  </si>
  <si>
    <t>Ecritures : le discours</t>
  </si>
  <si>
    <t>Ecritures : le communiqué de presse</t>
  </si>
  <si>
    <t>Communiquer en images</t>
  </si>
  <si>
    <t>Conception, mise en œuvre et analyse d'interventions en communication</t>
  </si>
  <si>
    <t>M1S1</t>
  </si>
  <si>
    <t>M1S2</t>
  </si>
  <si>
    <t>UE1 : Mobiliser les fondamentaux en information-communication (II)</t>
  </si>
  <si>
    <t>UE2 : Savoir communiquer ; maîtriser les outils de la communication (II)</t>
  </si>
  <si>
    <t>UE3 : Comprendre les terrains de la communication, leurs acteurs et leurs pratiques</t>
  </si>
  <si>
    <t>Connaissance de l'écosystème numérique</t>
  </si>
  <si>
    <t>Enjeux contemporains des médias : pratiques et acteurs</t>
  </si>
  <si>
    <t>Gestion de projet - le management</t>
  </si>
  <si>
    <t>UE3 : S'inscrire dans un contexte professionnel</t>
  </si>
  <si>
    <t>UE4 : Mobiliser les outils d'aide à l'insertion professionnelle</t>
  </si>
  <si>
    <t>Définir un plan de communication</t>
  </si>
  <si>
    <t>Outils de publication numérique (suite Adobe)</t>
  </si>
  <si>
    <t>Ecritures : le pitch, la note d'intention</t>
  </si>
  <si>
    <t>Théories de l'information-communication</t>
  </si>
  <si>
    <t>RECICOM 1 Alternance (Stratégies de communication &amp; relations presse)</t>
  </si>
  <si>
    <t>Les relations presse (I)</t>
  </si>
  <si>
    <t>Relations presse (II)</t>
  </si>
  <si>
    <t>RECICOM 2 Alternance (Stratégies de communication &amp; relations presse)</t>
  </si>
  <si>
    <t>Moyenne des 3 notes</t>
  </si>
  <si>
    <t>1 note</t>
  </si>
  <si>
    <t>MCC</t>
  </si>
  <si>
    <t>CC</t>
  </si>
  <si>
    <t>Savoir-être et savoir-faire professionnels</t>
  </si>
  <si>
    <t>Publier en ligne</t>
  </si>
  <si>
    <t>Méthodologie de la communication</t>
  </si>
  <si>
    <t>Sous-total volume horaire année M1</t>
  </si>
  <si>
    <t>Méthodologie du mémoire de fin d'études</t>
  </si>
  <si>
    <t>Examens</t>
  </si>
  <si>
    <t>JOUX</t>
  </si>
  <si>
    <t>AMIEL</t>
  </si>
  <si>
    <t>JAMMOT</t>
  </si>
  <si>
    <t>FOURQUET-COURBET / COURBET</t>
  </si>
  <si>
    <t>TROSSERO</t>
  </si>
  <si>
    <t>GHERDOUSSI</t>
  </si>
  <si>
    <t>LANDRA</t>
  </si>
  <si>
    <t>GARGANI Alexy</t>
  </si>
  <si>
    <t>GOLDIE</t>
  </si>
  <si>
    <t>OSTERNAUD</t>
  </si>
  <si>
    <t>DERRADJI</t>
  </si>
  <si>
    <t>THIPHAINE</t>
  </si>
  <si>
    <t>LUKASIK</t>
  </si>
  <si>
    <t>UE1 : Mémoire de fin d'études et  
Rendu intermédiaire de mémoire
Rapport d'activité professionnelle (BASSONI)</t>
  </si>
  <si>
    <t>PERNOT</t>
  </si>
  <si>
    <t>BARBAROUX-PAGONIS</t>
  </si>
  <si>
    <t>CT (1h)</t>
  </si>
  <si>
    <t>CT (2h)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</si>
</sst>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45">
    <font>
      <sz val="11"/>
      <color indexed="8"/>
      <name val="Calibri"/>
      <family val="0"/>
    </font>
    <font>
      <sz val="12"/>
      <color indexed="8"/>
      <name val="Helvetica"/>
      <family val="0"/>
    </font>
    <font>
      <sz val="14.3"/>
      <color indexed="8"/>
      <name val="Calibri"/>
      <family val="0"/>
    </font>
    <font>
      <b/>
      <sz val="11"/>
      <color indexed="8"/>
      <name val="Calibri"/>
      <family val="0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40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5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/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/>
      <top/>
      <bottom style="thin">
        <color indexed="8"/>
      </bottom>
    </border>
    <border>
      <left style="thin">
        <color indexed="8"/>
      </left>
      <right style="thin">
        <color indexed="10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10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</border>
    <border>
      <left style="thin">
        <color indexed="10"/>
      </left>
      <right/>
      <top style="thin">
        <color indexed="8"/>
      </top>
      <bottom style="thin">
        <color indexed="10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1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10"/>
      </bottom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>
        <color indexed="63"/>
      </bottom>
    </border>
    <border>
      <left style="thin">
        <color indexed="10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68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49" fontId="5" fillId="33" borderId="10" xfId="0" applyNumberFormat="1" applyFont="1" applyFill="1" applyBorder="1" applyAlignment="1">
      <alignment vertical="center"/>
    </xf>
    <xf numFmtId="49" fontId="3" fillId="34" borderId="10" xfId="0" applyNumberFormat="1" applyFont="1" applyFill="1" applyBorder="1" applyAlignment="1">
      <alignment horizontal="center" vertical="center"/>
    </xf>
    <xf numFmtId="0" fontId="3" fillId="34" borderId="11" xfId="0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/>
    </xf>
    <xf numFmtId="0" fontId="0" fillId="35" borderId="12" xfId="0" applyNumberFormat="1" applyFont="1" applyFill="1" applyBorder="1" applyAlignment="1">
      <alignment/>
    </xf>
    <xf numFmtId="0" fontId="0" fillId="35" borderId="13" xfId="0" applyNumberFormat="1" applyFont="1" applyFill="1" applyBorder="1" applyAlignment="1">
      <alignment/>
    </xf>
    <xf numFmtId="49" fontId="6" fillId="36" borderId="11" xfId="0" applyNumberFormat="1" applyFont="1" applyFill="1" applyBorder="1" applyAlignment="1">
      <alignment vertical="center"/>
    </xf>
    <xf numFmtId="0" fontId="6" fillId="36" borderId="14" xfId="0" applyNumberFormat="1" applyFont="1" applyFill="1" applyBorder="1" applyAlignment="1">
      <alignment vertical="center"/>
    </xf>
    <xf numFmtId="0" fontId="6" fillId="36" borderId="15" xfId="0" applyNumberFormat="1" applyFont="1" applyFill="1" applyBorder="1" applyAlignment="1">
      <alignment/>
    </xf>
    <xf numFmtId="0" fontId="6" fillId="36" borderId="14" xfId="0" applyNumberFormat="1" applyFont="1" applyFill="1" applyBorder="1" applyAlignment="1">
      <alignment/>
    </xf>
    <xf numFmtId="0" fontId="6" fillId="36" borderId="10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35" borderId="20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49" fontId="3" fillId="34" borderId="21" xfId="0" applyNumberFormat="1" applyFont="1" applyFill="1" applyBorder="1" applyAlignment="1">
      <alignment horizontal="center" vertical="center"/>
    </xf>
    <xf numFmtId="0" fontId="3" fillId="34" borderId="22" xfId="0" applyNumberFormat="1" applyFont="1" applyFill="1" applyBorder="1" applyAlignment="1">
      <alignment horizontal="center" vertical="center"/>
    </xf>
    <xf numFmtId="0" fontId="0" fillId="35" borderId="23" xfId="0" applyNumberFormat="1" applyFont="1" applyFill="1" applyBorder="1" applyAlignment="1">
      <alignment/>
    </xf>
    <xf numFmtId="0" fontId="0" fillId="35" borderId="24" xfId="0" applyNumberFormat="1" applyFont="1" applyFill="1" applyBorder="1" applyAlignment="1">
      <alignment/>
    </xf>
    <xf numFmtId="0" fontId="3" fillId="34" borderId="25" xfId="0" applyNumberFormat="1" applyFont="1" applyFill="1" applyBorder="1" applyAlignment="1">
      <alignment horizontal="center" vertical="center"/>
    </xf>
    <xf numFmtId="0" fontId="3" fillId="34" borderId="26" xfId="0" applyNumberFormat="1" applyFont="1" applyFill="1" applyBorder="1" applyAlignment="1">
      <alignment horizontal="center" vertical="center"/>
    </xf>
    <xf numFmtId="0" fontId="0" fillId="35" borderId="27" xfId="0" applyNumberFormat="1" applyFont="1" applyFill="1" applyBorder="1" applyAlignment="1">
      <alignment/>
    </xf>
    <xf numFmtId="0" fontId="3" fillId="34" borderId="28" xfId="0" applyNumberFormat="1" applyFont="1" applyFill="1" applyBorder="1" applyAlignment="1">
      <alignment horizontal="center" vertical="center"/>
    </xf>
    <xf numFmtId="49" fontId="0" fillId="36" borderId="27" xfId="0" applyNumberFormat="1" applyFont="1" applyFill="1" applyBorder="1" applyAlignment="1">
      <alignment horizontal="center"/>
    </xf>
    <xf numFmtId="49" fontId="0" fillId="36" borderId="23" xfId="0" applyNumberFormat="1" applyFont="1" applyFill="1" applyBorder="1" applyAlignment="1">
      <alignment horizontal="center"/>
    </xf>
    <xf numFmtId="49" fontId="0" fillId="36" borderId="29" xfId="0" applyNumberFormat="1" applyFont="1" applyFill="1" applyBorder="1" applyAlignment="1">
      <alignment horizontal="center"/>
    </xf>
    <xf numFmtId="49" fontId="0" fillId="36" borderId="24" xfId="0" applyNumberFormat="1" applyFont="1" applyFill="1" applyBorder="1" applyAlignment="1">
      <alignment horizontal="center"/>
    </xf>
    <xf numFmtId="49" fontId="0" fillId="36" borderId="30" xfId="0" applyNumberFormat="1" applyFont="1" applyFill="1" applyBorder="1" applyAlignment="1">
      <alignment horizontal="center"/>
    </xf>
    <xf numFmtId="49" fontId="0" fillId="36" borderId="30" xfId="0" applyNumberFormat="1" applyFont="1" applyFill="1" applyBorder="1" applyAlignment="1">
      <alignment horizontal="left" wrapText="1"/>
    </xf>
    <xf numFmtId="0" fontId="0" fillId="36" borderId="23" xfId="0" applyNumberFormat="1" applyFont="1" applyFill="1" applyBorder="1" applyAlignment="1">
      <alignment horizontal="center" vertical="center"/>
    </xf>
    <xf numFmtId="0" fontId="0" fillId="36" borderId="24" xfId="0" applyNumberFormat="1" applyFont="1" applyFill="1" applyBorder="1" applyAlignment="1">
      <alignment horizontal="center" vertical="center"/>
    </xf>
    <xf numFmtId="49" fontId="0" fillId="36" borderId="29" xfId="0" applyNumberFormat="1" applyFont="1" applyFill="1" applyBorder="1" applyAlignment="1">
      <alignment horizontal="left" wrapText="1"/>
    </xf>
    <xf numFmtId="49" fontId="0" fillId="36" borderId="31" xfId="0" applyNumberFormat="1" applyFont="1" applyFill="1" applyBorder="1" applyAlignment="1">
      <alignment horizontal="left" vertical="center"/>
    </xf>
    <xf numFmtId="0" fontId="3" fillId="34" borderId="32" xfId="0" applyNumberFormat="1" applyFont="1" applyFill="1" applyBorder="1" applyAlignment="1">
      <alignment horizontal="center" vertical="center"/>
    </xf>
    <xf numFmtId="0" fontId="3" fillId="34" borderId="33" xfId="0" applyNumberFormat="1" applyFont="1" applyFill="1" applyBorder="1" applyAlignment="1">
      <alignment horizontal="left" vertical="center"/>
    </xf>
    <xf numFmtId="0" fontId="3" fillId="34" borderId="15" xfId="0" applyNumberFormat="1" applyFont="1" applyFill="1" applyBorder="1" applyAlignment="1">
      <alignment horizontal="left" vertical="center"/>
    </xf>
    <xf numFmtId="49" fontId="0" fillId="36" borderId="28" xfId="0" applyNumberFormat="1" applyFont="1" applyFill="1" applyBorder="1" applyAlignment="1">
      <alignment horizontal="left"/>
    </xf>
    <xf numFmtId="0" fontId="3" fillId="34" borderId="34" xfId="0" applyNumberFormat="1" applyFont="1" applyFill="1" applyBorder="1" applyAlignment="1">
      <alignment horizontal="center" vertical="center"/>
    </xf>
    <xf numFmtId="0" fontId="3" fillId="34" borderId="35" xfId="0" applyNumberFormat="1" applyFont="1" applyFill="1" applyBorder="1" applyAlignment="1">
      <alignment horizontal="center" vertical="center"/>
    </xf>
    <xf numFmtId="49" fontId="0" fillId="36" borderId="36" xfId="0" applyNumberFormat="1" applyFont="1" applyFill="1" applyBorder="1" applyAlignment="1">
      <alignment horizontal="center"/>
    </xf>
    <xf numFmtId="0" fontId="0" fillId="36" borderId="32" xfId="0" applyNumberFormat="1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 vertical="center"/>
    </xf>
    <xf numFmtId="0" fontId="0" fillId="36" borderId="32" xfId="0" applyNumberFormat="1" applyFont="1" applyFill="1" applyBorder="1" applyAlignment="1">
      <alignment horizontal="left"/>
    </xf>
    <xf numFmtId="0" fontId="3" fillId="36" borderId="11" xfId="0" applyNumberFormat="1" applyFont="1" applyFill="1" applyBorder="1" applyAlignment="1">
      <alignment horizontal="center" vertical="center"/>
    </xf>
    <xf numFmtId="49" fontId="5" fillId="33" borderId="15" xfId="0" applyNumberFormat="1" applyFont="1" applyFill="1" applyBorder="1" applyAlignment="1">
      <alignment vertical="center"/>
    </xf>
    <xf numFmtId="49" fontId="0" fillId="36" borderId="35" xfId="0" applyNumberFormat="1" applyFont="1" applyFill="1" applyBorder="1" applyAlignment="1">
      <alignment horizontal="left" wrapText="1"/>
    </xf>
    <xf numFmtId="49" fontId="0" fillId="36" borderId="29" xfId="0" applyNumberFormat="1" applyFont="1" applyFill="1" applyBorder="1" applyAlignment="1">
      <alignment horizontal="left" wrapText="1"/>
    </xf>
    <xf numFmtId="49" fontId="0" fillId="36" borderId="33" xfId="0" applyNumberFormat="1" applyFont="1" applyFill="1" applyBorder="1" applyAlignment="1">
      <alignment horizontal="left" vertical="center"/>
    </xf>
    <xf numFmtId="0" fontId="3" fillId="34" borderId="37" xfId="0" applyNumberFormat="1" applyFont="1" applyFill="1" applyBorder="1" applyAlignment="1">
      <alignment horizontal="center" vertical="center"/>
    </xf>
    <xf numFmtId="49" fontId="0" fillId="36" borderId="37" xfId="0" applyNumberFormat="1" applyFont="1" applyFill="1" applyBorder="1" applyAlignment="1">
      <alignment horizontal="center"/>
    </xf>
    <xf numFmtId="0" fontId="0" fillId="36" borderId="37" xfId="0" applyNumberFormat="1" applyFont="1" applyFill="1" applyBorder="1" applyAlignment="1">
      <alignment horizontal="center" vertical="center"/>
    </xf>
    <xf numFmtId="0" fontId="0" fillId="36" borderId="37" xfId="0" applyNumberFormat="1" applyFont="1" applyFill="1" applyBorder="1" applyAlignment="1">
      <alignment horizontal="center"/>
    </xf>
    <xf numFmtId="0" fontId="3" fillId="36" borderId="37" xfId="0" applyNumberFormat="1" applyFont="1" applyFill="1" applyBorder="1" applyAlignment="1">
      <alignment horizontal="center" vertical="center"/>
    </xf>
    <xf numFmtId="49" fontId="5" fillId="33" borderId="37" xfId="0" applyNumberFormat="1" applyFont="1" applyFill="1" applyBorder="1" applyAlignment="1">
      <alignment horizontal="center" vertical="center"/>
    </xf>
    <xf numFmtId="49" fontId="0" fillId="36" borderId="37" xfId="0" applyNumberFormat="1" applyFont="1" applyFill="1" applyBorder="1" applyAlignment="1">
      <alignment horizontal="center"/>
    </xf>
    <xf numFmtId="0" fontId="6" fillId="36" borderId="37" xfId="0" applyNumberFormat="1" applyFont="1" applyFill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36" borderId="39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35" borderId="16" xfId="0" applyNumberFormat="1" applyFont="1" applyFill="1" applyBorder="1" applyAlignment="1">
      <alignment/>
    </xf>
    <xf numFmtId="0" fontId="6" fillId="36" borderId="15" xfId="0" applyNumberFormat="1" applyFont="1" applyFill="1" applyBorder="1" applyAlignment="1">
      <alignment horizontal="center"/>
    </xf>
    <xf numFmtId="49" fontId="0" fillId="36" borderId="25" xfId="0" applyNumberFormat="1" applyFont="1" applyFill="1" applyBorder="1" applyAlignment="1">
      <alignment horizontal="center"/>
    </xf>
    <xf numFmtId="49" fontId="0" fillId="36" borderId="23" xfId="0" applyNumberFormat="1" applyFont="1" applyFill="1" applyBorder="1" applyAlignment="1">
      <alignment horizontal="center"/>
    </xf>
    <xf numFmtId="49" fontId="0" fillId="36" borderId="27" xfId="0" applyNumberFormat="1" applyFont="1" applyFill="1" applyBorder="1" applyAlignment="1">
      <alignment horizontal="center"/>
    </xf>
    <xf numFmtId="49" fontId="0" fillId="36" borderId="24" xfId="0" applyNumberFormat="1" applyFont="1" applyFill="1" applyBorder="1" applyAlignment="1">
      <alignment horizontal="center"/>
    </xf>
    <xf numFmtId="49" fontId="0" fillId="36" borderId="34" xfId="0" applyNumberFormat="1" applyFont="1" applyFill="1" applyBorder="1" applyAlignment="1">
      <alignment horizontal="center"/>
    </xf>
    <xf numFmtId="49" fontId="0" fillId="36" borderId="32" xfId="0" applyNumberFormat="1" applyFont="1" applyFill="1" applyBorder="1" applyAlignment="1">
      <alignment horizontal="center"/>
    </xf>
    <xf numFmtId="0" fontId="0" fillId="35" borderId="37" xfId="0" applyNumberFormat="1" applyFont="1" applyFill="1" applyBorder="1" applyAlignment="1">
      <alignment/>
    </xf>
    <xf numFmtId="0" fontId="0" fillId="36" borderId="0" xfId="0" applyNumberFormat="1" applyFont="1" applyFill="1" applyBorder="1" applyAlignment="1">
      <alignment horizontal="center" vertical="center"/>
    </xf>
    <xf numFmtId="49" fontId="0" fillId="36" borderId="31" xfId="0" applyNumberFormat="1" applyFont="1" applyFill="1" applyBorder="1" applyAlignment="1">
      <alignment horizontal="center"/>
    </xf>
    <xf numFmtId="49" fontId="7" fillId="37" borderId="14" xfId="0" applyNumberFormat="1" applyFont="1" applyFill="1" applyBorder="1" applyAlignment="1">
      <alignment horizontal="center" vertical="center"/>
    </xf>
    <xf numFmtId="49" fontId="0" fillId="37" borderId="39" xfId="0" applyNumberFormat="1" applyFont="1" applyFill="1" applyBorder="1" applyAlignment="1">
      <alignment horizontal="center"/>
    </xf>
    <xf numFmtId="0" fontId="0" fillId="35" borderId="40" xfId="0" applyNumberFormat="1" applyFont="1" applyFill="1" applyBorder="1" applyAlignment="1">
      <alignment/>
    </xf>
    <xf numFmtId="49" fontId="5" fillId="33" borderId="22" xfId="0" applyNumberFormat="1" applyFont="1" applyFill="1" applyBorder="1" applyAlignment="1">
      <alignment vertical="center"/>
    </xf>
    <xf numFmtId="0" fontId="0" fillId="37" borderId="37" xfId="0" applyNumberFormat="1" applyFont="1" applyFill="1" applyBorder="1" applyAlignment="1">
      <alignment/>
    </xf>
    <xf numFmtId="0" fontId="6" fillId="36" borderId="37" xfId="0" applyNumberFormat="1" applyFont="1" applyFill="1" applyBorder="1" applyAlignment="1">
      <alignment/>
    </xf>
    <xf numFmtId="0" fontId="6" fillId="36" borderId="22" xfId="0" applyNumberFormat="1" applyFont="1" applyFill="1" applyBorder="1" applyAlignment="1">
      <alignment/>
    </xf>
    <xf numFmtId="49" fontId="0" fillId="38" borderId="32" xfId="0" applyNumberFormat="1" applyFont="1" applyFill="1" applyBorder="1" applyAlignment="1">
      <alignment horizontal="center"/>
    </xf>
    <xf numFmtId="49" fontId="25" fillId="38" borderId="37" xfId="0" applyNumberFormat="1" applyFont="1" applyFill="1" applyBorder="1" applyAlignment="1">
      <alignment horizontal="center" wrapText="1"/>
    </xf>
    <xf numFmtId="49" fontId="0" fillId="38" borderId="11" xfId="0" applyNumberFormat="1" applyFont="1" applyFill="1" applyBorder="1" applyAlignment="1">
      <alignment horizontal="center"/>
    </xf>
    <xf numFmtId="49" fontId="0" fillId="38" borderId="11" xfId="0" applyNumberFormat="1" applyFont="1" applyFill="1" applyBorder="1" applyAlignment="1">
      <alignment horizontal="center" vertical="center"/>
    </xf>
    <xf numFmtId="49" fontId="7" fillId="38" borderId="32" xfId="0" applyNumberFormat="1" applyFont="1" applyFill="1" applyBorder="1" applyAlignment="1">
      <alignment horizontal="center"/>
    </xf>
    <xf numFmtId="49" fontId="7" fillId="38" borderId="11" xfId="0" applyNumberFormat="1" applyFont="1" applyFill="1" applyBorder="1" applyAlignment="1">
      <alignment horizontal="center" vertical="center"/>
    </xf>
    <xf numFmtId="49" fontId="0" fillId="38" borderId="10" xfId="0" applyNumberFormat="1" applyFont="1" applyFill="1" applyBorder="1" applyAlignment="1">
      <alignment horizontal="center" wrapText="1"/>
    </xf>
    <xf numFmtId="49" fontId="0" fillId="38" borderId="10" xfId="0" applyNumberFormat="1" applyFont="1" applyFill="1" applyBorder="1" applyAlignment="1">
      <alignment horizontal="center"/>
    </xf>
    <xf numFmtId="49" fontId="7" fillId="38" borderId="10" xfId="0" applyNumberFormat="1" applyFont="1" applyFill="1" applyBorder="1" applyAlignment="1">
      <alignment horizontal="center"/>
    </xf>
    <xf numFmtId="49" fontId="7" fillId="38" borderId="11" xfId="0" applyNumberFormat="1" applyFont="1" applyFill="1" applyBorder="1" applyAlignment="1">
      <alignment horizontal="center"/>
    </xf>
    <xf numFmtId="49" fontId="0" fillId="39" borderId="41" xfId="0" applyNumberFormat="1" applyFont="1" applyFill="1" applyBorder="1" applyAlignment="1">
      <alignment horizontal="center" wrapText="1"/>
    </xf>
    <xf numFmtId="49" fontId="7" fillId="39" borderId="41" xfId="0" applyNumberFormat="1" applyFont="1" applyFill="1" applyBorder="1" applyAlignment="1">
      <alignment horizontal="center"/>
    </xf>
    <xf numFmtId="49" fontId="0" fillId="39" borderId="11" xfId="0" applyNumberFormat="1" applyFont="1" applyFill="1" applyBorder="1" applyAlignment="1">
      <alignment horizontal="center"/>
    </xf>
    <xf numFmtId="49" fontId="0" fillId="39" borderId="10" xfId="0" applyNumberFormat="1" applyFont="1" applyFill="1" applyBorder="1" applyAlignment="1">
      <alignment horizontal="center"/>
    </xf>
    <xf numFmtId="49" fontId="0" fillId="39" borderId="10" xfId="0" applyNumberFormat="1" applyFont="1" applyFill="1" applyBorder="1" applyAlignment="1">
      <alignment horizontal="center" wrapText="1"/>
    </xf>
    <xf numFmtId="49" fontId="7" fillId="39" borderId="10" xfId="0" applyNumberFormat="1" applyFont="1" applyFill="1" applyBorder="1" applyAlignment="1">
      <alignment horizontal="center"/>
    </xf>
    <xf numFmtId="49" fontId="7" fillId="39" borderId="37" xfId="0" applyNumberFormat="1" applyFont="1" applyFill="1" applyBorder="1" applyAlignment="1">
      <alignment horizontal="center" wrapText="1"/>
    </xf>
    <xf numFmtId="49" fontId="7" fillId="39" borderId="11" xfId="0" applyNumberFormat="1" applyFont="1" applyFill="1" applyBorder="1" applyAlignment="1">
      <alignment horizontal="center"/>
    </xf>
    <xf numFmtId="49" fontId="27" fillId="39" borderId="11" xfId="0" applyNumberFormat="1" applyFont="1" applyFill="1" applyBorder="1" applyAlignment="1">
      <alignment horizontal="center"/>
    </xf>
    <xf numFmtId="49" fontId="0" fillId="39" borderId="11" xfId="0" applyNumberFormat="1" applyFont="1" applyFill="1" applyBorder="1" applyAlignment="1">
      <alignment horizontal="center" vertical="center"/>
    </xf>
    <xf numFmtId="0" fontId="0" fillId="35" borderId="41" xfId="0" applyNumberFormat="1" applyFont="1" applyFill="1" applyBorder="1" applyAlignment="1">
      <alignment/>
    </xf>
    <xf numFmtId="0" fontId="0" fillId="35" borderId="34" xfId="0" applyNumberFormat="1" applyFont="1" applyFill="1" applyBorder="1" applyAlignment="1">
      <alignment/>
    </xf>
    <xf numFmtId="0" fontId="0" fillId="35" borderId="42" xfId="0" applyNumberFormat="1" applyFont="1" applyFill="1" applyBorder="1" applyAlignment="1">
      <alignment/>
    </xf>
    <xf numFmtId="0" fontId="0" fillId="35" borderId="43" xfId="0" applyNumberFormat="1" applyFont="1" applyFill="1" applyBorder="1" applyAlignment="1">
      <alignment/>
    </xf>
    <xf numFmtId="0" fontId="0" fillId="35" borderId="14" xfId="0" applyNumberFormat="1" applyFont="1" applyFill="1" applyBorder="1" applyAlignment="1">
      <alignment/>
    </xf>
    <xf numFmtId="49" fontId="5" fillId="33" borderId="21" xfId="0" applyNumberFormat="1" applyFont="1" applyFill="1" applyBorder="1" applyAlignment="1">
      <alignment vertical="center"/>
    </xf>
    <xf numFmtId="49" fontId="5" fillId="33" borderId="37" xfId="0" applyNumberFormat="1" applyFont="1" applyFill="1" applyBorder="1" applyAlignment="1">
      <alignment vertical="center"/>
    </xf>
    <xf numFmtId="49" fontId="0" fillId="39" borderId="14" xfId="0" applyNumberFormat="1" applyFont="1" applyFill="1" applyBorder="1" applyAlignment="1">
      <alignment horizontal="center" vertical="center"/>
    </xf>
    <xf numFmtId="49" fontId="4" fillId="35" borderId="32" xfId="0" applyNumberFormat="1" applyFont="1" applyFill="1" applyBorder="1" applyAlignment="1">
      <alignment horizontal="center" vertical="center"/>
    </xf>
    <xf numFmtId="49" fontId="4" fillId="35" borderId="39" xfId="0" applyNumberFormat="1" applyFont="1" applyFill="1" applyBorder="1" applyAlignment="1">
      <alignment horizontal="center" vertical="center"/>
    </xf>
    <xf numFmtId="49" fontId="4" fillId="35" borderId="0" xfId="0" applyNumberFormat="1" applyFont="1" applyFill="1" applyBorder="1" applyAlignment="1">
      <alignment horizontal="center" vertical="center"/>
    </xf>
    <xf numFmtId="49" fontId="4" fillId="35" borderId="44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vertical="center"/>
    </xf>
    <xf numFmtId="0" fontId="5" fillId="33" borderId="14" xfId="0" applyNumberFormat="1" applyFont="1" applyFill="1" applyBorder="1" applyAlignment="1">
      <alignment vertical="center"/>
    </xf>
    <xf numFmtId="0" fontId="5" fillId="33" borderId="15" xfId="0" applyNumberFormat="1" applyFont="1" applyFill="1" applyBorder="1" applyAlignment="1">
      <alignment vertical="center"/>
    </xf>
    <xf numFmtId="0" fontId="44" fillId="5" borderId="45" xfId="0" applyFont="1" applyFill="1" applyBorder="1" applyAlignment="1">
      <alignment vertical="center"/>
    </xf>
    <xf numFmtId="0" fontId="0" fillId="0" borderId="46" xfId="0" applyBorder="1" applyAlignment="1">
      <alignment vertical="center"/>
    </xf>
    <xf numFmtId="0" fontId="44" fillId="5" borderId="47" xfId="0" applyFont="1" applyFill="1" applyBorder="1" applyAlignment="1">
      <alignment vertical="center"/>
    </xf>
    <xf numFmtId="49" fontId="0" fillId="36" borderId="29" xfId="0" applyNumberFormat="1" applyFont="1" applyFill="1" applyBorder="1" applyAlignment="1">
      <alignment horizontal="left"/>
    </xf>
    <xf numFmtId="49" fontId="0" fillId="36" borderId="36" xfId="0" applyNumberFormat="1" applyFont="1" applyFill="1" applyBorder="1" applyAlignment="1">
      <alignment horizontal="left"/>
    </xf>
    <xf numFmtId="49" fontId="0" fillId="36" borderId="30" xfId="0" applyNumberFormat="1" applyFont="1" applyFill="1" applyBorder="1" applyAlignment="1">
      <alignment horizontal="left"/>
    </xf>
    <xf numFmtId="49" fontId="0" fillId="35" borderId="11" xfId="0" applyNumberFormat="1" applyFont="1" applyFill="1" applyBorder="1" applyAlignment="1">
      <alignment vertical="center"/>
    </xf>
    <xf numFmtId="49" fontId="0" fillId="35" borderId="14" xfId="0" applyNumberFormat="1" applyFont="1" applyFill="1" applyBorder="1" applyAlignment="1">
      <alignment vertical="center"/>
    </xf>
    <xf numFmtId="49" fontId="0" fillId="35" borderId="15" xfId="0" applyNumberFormat="1" applyFont="1" applyFill="1" applyBorder="1" applyAlignment="1">
      <alignment vertical="center"/>
    </xf>
    <xf numFmtId="49" fontId="0" fillId="35" borderId="13" xfId="0" applyNumberFormat="1" applyFont="1" applyFill="1" applyBorder="1" applyAlignment="1">
      <alignment vertical="center"/>
    </xf>
    <xf numFmtId="0" fontId="0" fillId="35" borderId="48" xfId="0" applyNumberFormat="1" applyFont="1" applyFill="1" applyBorder="1" applyAlignment="1">
      <alignment vertical="center"/>
    </xf>
    <xf numFmtId="0" fontId="44" fillId="5" borderId="36" xfId="0" applyFont="1" applyFill="1" applyBorder="1" applyAlignment="1">
      <alignment vertical="center"/>
    </xf>
    <xf numFmtId="49" fontId="0" fillId="35" borderId="12" xfId="0" applyNumberFormat="1" applyFont="1" applyFill="1" applyBorder="1" applyAlignment="1">
      <alignment vertical="center"/>
    </xf>
    <xf numFmtId="0" fontId="0" fillId="35" borderId="17" xfId="0" applyNumberFormat="1" applyFont="1" applyFill="1" applyBorder="1" applyAlignment="1">
      <alignment vertical="center"/>
    </xf>
    <xf numFmtId="0" fontId="0" fillId="35" borderId="49" xfId="0" applyNumberFormat="1" applyFont="1" applyFill="1" applyBorder="1" applyAlignment="1">
      <alignment vertical="center"/>
    </xf>
    <xf numFmtId="49" fontId="0" fillId="36" borderId="35" xfId="0" applyNumberFormat="1" applyFont="1" applyFill="1" applyBorder="1" applyAlignment="1">
      <alignment horizontal="left"/>
    </xf>
    <xf numFmtId="0" fontId="0" fillId="36" borderId="33" xfId="0" applyNumberFormat="1" applyFont="1" applyFill="1" applyBorder="1" applyAlignment="1">
      <alignment horizontal="left"/>
    </xf>
    <xf numFmtId="49" fontId="0" fillId="35" borderId="13" xfId="0" applyNumberFormat="1" applyFont="1" applyFill="1" applyBorder="1" applyAlignment="1">
      <alignment vertical="center" wrapText="1"/>
    </xf>
    <xf numFmtId="0" fontId="0" fillId="35" borderId="50" xfId="0" applyNumberFormat="1" applyFont="1" applyFill="1" applyBorder="1" applyAlignment="1">
      <alignment vertical="center"/>
    </xf>
    <xf numFmtId="0" fontId="0" fillId="35" borderId="51" xfId="0" applyNumberFormat="1" applyFont="1" applyFill="1" applyBorder="1" applyAlignment="1">
      <alignment vertical="center"/>
    </xf>
    <xf numFmtId="49" fontId="0" fillId="36" borderId="28" xfId="0" applyNumberFormat="1" applyFont="1" applyFill="1" applyBorder="1" applyAlignment="1">
      <alignment horizontal="left"/>
    </xf>
    <xf numFmtId="49" fontId="0" fillId="35" borderId="13" xfId="0" applyNumberFormat="1" applyFont="1" applyFill="1" applyBorder="1" applyAlignment="1">
      <alignment vertical="center"/>
    </xf>
    <xf numFmtId="0" fontId="44" fillId="5" borderId="52" xfId="0" applyFont="1" applyFill="1" applyBorder="1" applyAlignment="1">
      <alignment vertical="center"/>
    </xf>
    <xf numFmtId="49" fontId="0" fillId="35" borderId="43" xfId="0" applyNumberFormat="1" applyFont="1" applyFill="1" applyBorder="1" applyAlignment="1">
      <alignment vertical="center"/>
    </xf>
    <xf numFmtId="49" fontId="0" fillId="35" borderId="53" xfId="0" applyNumberFormat="1" applyFont="1" applyFill="1" applyBorder="1" applyAlignment="1">
      <alignment vertical="center"/>
    </xf>
    <xf numFmtId="49" fontId="0" fillId="35" borderId="54" xfId="0" applyNumberFormat="1" applyFont="1" applyFill="1" applyBorder="1" applyAlignment="1">
      <alignment vertical="center"/>
    </xf>
    <xf numFmtId="49" fontId="5" fillId="34" borderId="11" xfId="0" applyNumberFormat="1" applyFont="1" applyFill="1" applyBorder="1" applyAlignment="1">
      <alignment vertical="center"/>
    </xf>
    <xf numFmtId="49" fontId="5" fillId="34" borderId="14" xfId="0" applyNumberFormat="1" applyFont="1" applyFill="1" applyBorder="1" applyAlignment="1">
      <alignment vertical="center"/>
    </xf>
    <xf numFmtId="49" fontId="5" fillId="34" borderId="15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49" fontId="0" fillId="35" borderId="11" xfId="0" applyNumberFormat="1" applyFont="1" applyFill="1" applyBorder="1" applyAlignment="1">
      <alignment vertical="center"/>
    </xf>
    <xf numFmtId="49" fontId="5" fillId="34" borderId="11" xfId="0" applyNumberFormat="1" applyFont="1" applyFill="1" applyBorder="1" applyAlignment="1">
      <alignment horizontal="left" vertical="center"/>
    </xf>
    <xf numFmtId="49" fontId="5" fillId="34" borderId="14" xfId="0" applyNumberFormat="1" applyFont="1" applyFill="1" applyBorder="1" applyAlignment="1">
      <alignment horizontal="left" vertical="center"/>
    </xf>
    <xf numFmtId="49" fontId="5" fillId="34" borderId="15" xfId="0" applyNumberFormat="1" applyFont="1" applyFill="1" applyBorder="1" applyAlignment="1">
      <alignment horizontal="left" vertical="center"/>
    </xf>
    <xf numFmtId="49" fontId="0" fillId="35" borderId="55" xfId="0" applyNumberFormat="1" applyFont="1" applyFill="1" applyBorder="1" applyAlignment="1">
      <alignment vertical="center"/>
    </xf>
    <xf numFmtId="0" fontId="0" fillId="35" borderId="19" xfId="0" applyNumberFormat="1" applyFont="1" applyFill="1" applyBorder="1" applyAlignment="1">
      <alignment vertical="center"/>
    </xf>
    <xf numFmtId="0" fontId="0" fillId="35" borderId="56" xfId="0" applyNumberFormat="1" applyFont="1" applyFill="1" applyBorder="1" applyAlignment="1">
      <alignment vertical="center"/>
    </xf>
    <xf numFmtId="49" fontId="0" fillId="35" borderId="57" xfId="0" applyNumberFormat="1" applyFont="1" applyFill="1" applyBorder="1" applyAlignment="1">
      <alignment vertical="center"/>
    </xf>
    <xf numFmtId="49" fontId="5" fillId="34" borderId="10" xfId="0" applyNumberFormat="1" applyFont="1" applyFill="1" applyBorder="1" applyAlignment="1">
      <alignment vertical="center"/>
    </xf>
    <xf numFmtId="0" fontId="5" fillId="34" borderId="10" xfId="0" applyNumberFormat="1" applyFont="1" applyFill="1" applyBorder="1" applyAlignment="1">
      <alignment vertical="center"/>
    </xf>
    <xf numFmtId="0" fontId="0" fillId="35" borderId="58" xfId="0" applyNumberFormat="1" applyFont="1" applyFill="1" applyBorder="1" applyAlignment="1">
      <alignment vertical="center"/>
    </xf>
    <xf numFmtId="49" fontId="5" fillId="34" borderId="10" xfId="0" applyNumberFormat="1" applyFont="1" applyFill="1" applyBorder="1" applyAlignment="1">
      <alignment vertical="center" wrapText="1"/>
    </xf>
    <xf numFmtId="49" fontId="0" fillId="35" borderId="12" xfId="0" applyNumberFormat="1" applyFont="1" applyFill="1" applyBorder="1" applyAlignment="1">
      <alignment vertical="center"/>
    </xf>
    <xf numFmtId="0" fontId="5" fillId="35" borderId="48" xfId="0" applyNumberFormat="1" applyFont="1" applyFill="1" applyBorder="1" applyAlignment="1">
      <alignment vertical="center"/>
    </xf>
    <xf numFmtId="0" fontId="5" fillId="35" borderId="50" xfId="0" applyNumberFormat="1" applyFont="1" applyFill="1" applyBorder="1" applyAlignment="1">
      <alignment vertical="center"/>
    </xf>
    <xf numFmtId="49" fontId="0" fillId="35" borderId="37" xfId="0" applyNumberFormat="1" applyFont="1" applyFill="1" applyBorder="1" applyAlignment="1">
      <alignment vertical="center"/>
    </xf>
    <xf numFmtId="0" fontId="0" fillId="35" borderId="37" xfId="0" applyNumberFormat="1" applyFont="1" applyFill="1" applyBorder="1" applyAlignment="1">
      <alignment vertical="center"/>
    </xf>
    <xf numFmtId="49" fontId="0" fillId="35" borderId="40" xfId="0" applyNumberFormat="1" applyFont="1" applyFill="1" applyBorder="1" applyAlignment="1">
      <alignment vertical="center"/>
    </xf>
    <xf numFmtId="0" fontId="0" fillId="35" borderId="59" xfId="0" applyNumberFormat="1" applyFont="1" applyFill="1" applyBorder="1" applyAlignment="1">
      <alignment vertical="center"/>
    </xf>
    <xf numFmtId="0" fontId="0" fillId="35" borderId="60" xfId="0" applyNumberFormat="1" applyFont="1" applyFill="1" applyBorder="1" applyAlignment="1">
      <alignment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70AD47"/>
      <rgbColor rgb="00FFFF00"/>
      <rgbColor rgb="00FFF2CB"/>
      <rgbColor rgb="0092D050"/>
      <rgbColor rgb="00D8D8D8"/>
      <rgbColor rgb="00FF0000"/>
      <rgbColor rgb="0093C175"/>
      <rgbColor rgb="00000090"/>
      <rgbColor rgb="0090713A"/>
      <rgbColor rgb="0080008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4">
      <selection activeCell="L21" sqref="L21"/>
    </sheetView>
  </sheetViews>
  <sheetFormatPr defaultColWidth="11.421875" defaultRowHeight="15"/>
  <cols>
    <col min="8" max="8" width="18.140625" style="62" customWidth="1"/>
    <col min="11" max="11" width="10.8515625" style="62" customWidth="1"/>
    <col min="12" max="12" width="22.00390625" style="0" customWidth="1"/>
  </cols>
  <sheetData>
    <row r="1" spans="1:12" ht="18.75">
      <c r="A1" s="111" t="s">
        <v>58</v>
      </c>
      <c r="B1" s="112"/>
      <c r="C1" s="112"/>
      <c r="D1" s="112"/>
      <c r="E1" s="112"/>
      <c r="F1" s="112"/>
      <c r="G1" s="112"/>
      <c r="H1" s="112"/>
      <c r="I1" s="112"/>
      <c r="J1" s="112"/>
      <c r="K1" s="113"/>
      <c r="L1" s="114"/>
    </row>
    <row r="2" spans="1:12" ht="15.75">
      <c r="A2" s="115" t="s">
        <v>44</v>
      </c>
      <c r="B2" s="116"/>
      <c r="C2" s="116"/>
      <c r="D2" s="116"/>
      <c r="E2" s="116"/>
      <c r="F2" s="116"/>
      <c r="G2" s="116"/>
      <c r="H2" s="117"/>
      <c r="I2" s="2" t="s">
        <v>0</v>
      </c>
      <c r="J2" s="45" t="s">
        <v>3</v>
      </c>
      <c r="K2" s="57" t="s">
        <v>64</v>
      </c>
      <c r="L2" s="48" t="s">
        <v>4</v>
      </c>
    </row>
    <row r="3" spans="1:12" ht="15.75">
      <c r="A3" s="118" t="s">
        <v>34</v>
      </c>
      <c r="B3" s="118"/>
      <c r="C3" s="118"/>
      <c r="D3" s="118"/>
      <c r="E3" s="118"/>
      <c r="F3" s="118"/>
      <c r="G3" s="118"/>
      <c r="H3" s="19" t="s">
        <v>29</v>
      </c>
      <c r="I3" s="4">
        <f>SUM(I4:I6)</f>
        <v>72</v>
      </c>
      <c r="J3" s="23"/>
      <c r="K3" s="52"/>
      <c r="L3" s="26"/>
    </row>
    <row r="4" spans="1:12" ht="31.5" customHeight="1">
      <c r="A4" s="119" t="s">
        <v>57</v>
      </c>
      <c r="B4" s="119"/>
      <c r="C4" s="119"/>
      <c r="D4" s="119"/>
      <c r="E4" s="119"/>
      <c r="F4" s="119"/>
      <c r="G4" s="119"/>
      <c r="H4" s="84" t="s">
        <v>75</v>
      </c>
      <c r="I4" s="65">
        <v>24</v>
      </c>
      <c r="J4" s="68" t="s">
        <v>1</v>
      </c>
      <c r="K4" s="58" t="s">
        <v>88</v>
      </c>
      <c r="L4" s="121" t="s">
        <v>62</v>
      </c>
    </row>
    <row r="5" spans="1:12" ht="15">
      <c r="A5" s="124" t="s">
        <v>49</v>
      </c>
      <c r="B5" s="125"/>
      <c r="C5" s="125"/>
      <c r="D5" s="125"/>
      <c r="E5" s="125"/>
      <c r="F5" s="125"/>
      <c r="G5" s="126"/>
      <c r="H5" s="83" t="s">
        <v>72</v>
      </c>
      <c r="I5" s="73">
        <v>24</v>
      </c>
      <c r="J5" s="69" t="s">
        <v>1</v>
      </c>
      <c r="K5" s="58" t="s">
        <v>65</v>
      </c>
      <c r="L5" s="122"/>
    </row>
    <row r="6" spans="1:12" ht="15">
      <c r="A6" s="127" t="s">
        <v>68</v>
      </c>
      <c r="B6" s="128"/>
      <c r="C6" s="128"/>
      <c r="D6" s="128"/>
      <c r="E6" s="128"/>
      <c r="F6" s="128"/>
      <c r="G6" s="128"/>
      <c r="H6" s="87" t="s">
        <v>87</v>
      </c>
      <c r="I6" s="73">
        <v>24</v>
      </c>
      <c r="J6" s="70" t="s">
        <v>2</v>
      </c>
      <c r="K6" s="58" t="s">
        <v>88</v>
      </c>
      <c r="L6" s="123"/>
    </row>
    <row r="7" spans="1:12" ht="15.75">
      <c r="A7" s="129" t="s">
        <v>35</v>
      </c>
      <c r="B7" s="120"/>
      <c r="C7" s="120"/>
      <c r="D7" s="120"/>
      <c r="E7" s="120"/>
      <c r="F7" s="120"/>
      <c r="G7" s="120"/>
      <c r="H7" s="3" t="s">
        <v>28</v>
      </c>
      <c r="I7" s="37">
        <f>+I9+I8</f>
        <v>48</v>
      </c>
      <c r="J7" s="37"/>
      <c r="K7" s="52"/>
      <c r="L7" s="38"/>
    </row>
    <row r="8" spans="1:12" ht="15">
      <c r="A8" s="130" t="s">
        <v>41</v>
      </c>
      <c r="B8" s="131"/>
      <c r="C8" s="131"/>
      <c r="D8" s="131"/>
      <c r="E8" s="131"/>
      <c r="F8" s="131"/>
      <c r="G8" s="132"/>
      <c r="H8" s="91" t="s">
        <v>76</v>
      </c>
      <c r="I8" s="17">
        <v>24</v>
      </c>
      <c r="J8" s="71" t="s">
        <v>2</v>
      </c>
      <c r="K8" s="53" t="s">
        <v>65</v>
      </c>
      <c r="L8" s="133" t="s">
        <v>8</v>
      </c>
    </row>
    <row r="9" spans="1:12" ht="15">
      <c r="A9" s="135" t="s">
        <v>42</v>
      </c>
      <c r="B9" s="128"/>
      <c r="C9" s="128"/>
      <c r="D9" s="128"/>
      <c r="E9" s="128"/>
      <c r="F9" s="128"/>
      <c r="G9" s="136"/>
      <c r="H9" s="91" t="s">
        <v>77</v>
      </c>
      <c r="I9" s="7">
        <v>24</v>
      </c>
      <c r="J9" s="72" t="s">
        <v>2</v>
      </c>
      <c r="K9" s="58" t="s">
        <v>65</v>
      </c>
      <c r="L9" s="134"/>
    </row>
    <row r="10" spans="1:12" ht="15.75">
      <c r="A10" s="120" t="s">
        <v>36</v>
      </c>
      <c r="B10" s="120"/>
      <c r="C10" s="120"/>
      <c r="D10" s="120"/>
      <c r="E10" s="120"/>
      <c r="F10" s="120"/>
      <c r="G10" s="120"/>
      <c r="H10" s="3" t="s">
        <v>28</v>
      </c>
      <c r="I10" s="4">
        <f>I11+I12</f>
        <v>48</v>
      </c>
      <c r="J10" s="4"/>
      <c r="K10" s="52"/>
      <c r="L10" s="39"/>
    </row>
    <row r="11" spans="1:12" ht="15">
      <c r="A11" s="130" t="s">
        <v>6</v>
      </c>
      <c r="B11" s="131"/>
      <c r="C11" s="131"/>
      <c r="D11" s="131"/>
      <c r="E11" s="131"/>
      <c r="F11" s="131"/>
      <c r="G11" s="137"/>
      <c r="H11" s="89" t="s">
        <v>80</v>
      </c>
      <c r="I11" s="6">
        <v>24</v>
      </c>
      <c r="J11" s="67" t="s">
        <v>2</v>
      </c>
      <c r="K11" s="58" t="s">
        <v>65</v>
      </c>
      <c r="L11" s="138" t="s">
        <v>8</v>
      </c>
    </row>
    <row r="12" spans="1:12" ht="15">
      <c r="A12" s="139" t="s">
        <v>55</v>
      </c>
      <c r="B12" s="128"/>
      <c r="C12" s="128"/>
      <c r="D12" s="128"/>
      <c r="E12" s="128"/>
      <c r="F12" s="128"/>
      <c r="G12" s="136"/>
      <c r="H12" s="90" t="s">
        <v>78</v>
      </c>
      <c r="I12" s="7">
        <v>24</v>
      </c>
      <c r="J12" s="72" t="s">
        <v>2</v>
      </c>
      <c r="K12" s="58" t="s">
        <v>65</v>
      </c>
      <c r="L12" s="134"/>
    </row>
    <row r="13" spans="1:12" ht="15.75">
      <c r="A13" s="140" t="s">
        <v>37</v>
      </c>
      <c r="B13" s="140"/>
      <c r="C13" s="140"/>
      <c r="D13" s="140"/>
      <c r="E13" s="140"/>
      <c r="F13" s="140"/>
      <c r="G13" s="140"/>
      <c r="H13" s="3" t="s">
        <v>23</v>
      </c>
      <c r="I13" s="4">
        <f>I14</f>
        <v>24</v>
      </c>
      <c r="J13" s="4"/>
      <c r="K13" s="52"/>
      <c r="L13" s="39"/>
    </row>
    <row r="14" spans="1:12" ht="15">
      <c r="A14" s="130" t="s">
        <v>39</v>
      </c>
      <c r="B14" s="131"/>
      <c r="C14" s="131"/>
      <c r="D14" s="131"/>
      <c r="E14" s="131"/>
      <c r="F14" s="131"/>
      <c r="G14" s="132"/>
      <c r="H14" s="90" t="s">
        <v>79</v>
      </c>
      <c r="I14" s="78">
        <v>24</v>
      </c>
      <c r="J14" s="67" t="s">
        <v>2</v>
      </c>
      <c r="K14" s="58" t="s">
        <v>65</v>
      </c>
      <c r="L14" s="40" t="s">
        <v>9</v>
      </c>
    </row>
    <row r="15" spans="1:12" ht="15">
      <c r="A15" s="9" t="s">
        <v>71</v>
      </c>
      <c r="B15" s="9"/>
      <c r="C15" s="9"/>
      <c r="D15" s="9"/>
      <c r="E15" s="9"/>
      <c r="F15" s="9"/>
      <c r="G15" s="9"/>
      <c r="H15" s="77"/>
      <c r="I15" s="80">
        <v>2</v>
      </c>
      <c r="J15" s="75"/>
      <c r="K15" s="58"/>
      <c r="L15" s="40"/>
    </row>
    <row r="16" spans="1:12" ht="15">
      <c r="A16" s="8" t="s">
        <v>21</v>
      </c>
      <c r="B16" s="9"/>
      <c r="C16" s="9"/>
      <c r="D16" s="9"/>
      <c r="E16" s="9"/>
      <c r="F16" s="9"/>
      <c r="G16" s="9"/>
      <c r="H16" s="63"/>
      <c r="I16" s="81">
        <f>I13+I10+I7+I3+I15</f>
        <v>194</v>
      </c>
      <c r="J16" s="11"/>
      <c r="K16" s="59"/>
      <c r="L16" s="10"/>
    </row>
    <row r="17" spans="1:12" ht="15.75">
      <c r="A17" s="115" t="s">
        <v>45</v>
      </c>
      <c r="B17" s="116"/>
      <c r="C17" s="116"/>
      <c r="D17" s="116"/>
      <c r="E17" s="116"/>
      <c r="F17" s="116"/>
      <c r="G17" s="116"/>
      <c r="H17" s="117"/>
      <c r="I17" s="79" t="s">
        <v>0</v>
      </c>
      <c r="J17" s="45" t="s">
        <v>3</v>
      </c>
      <c r="K17" s="57"/>
      <c r="L17" s="48" t="s">
        <v>4</v>
      </c>
    </row>
    <row r="18" spans="1:12" ht="15.75">
      <c r="A18" s="118" t="s">
        <v>46</v>
      </c>
      <c r="B18" s="118"/>
      <c r="C18" s="118"/>
      <c r="D18" s="118"/>
      <c r="E18" s="118"/>
      <c r="F18" s="118"/>
      <c r="G18" s="118"/>
      <c r="H18" s="3" t="s">
        <v>29</v>
      </c>
      <c r="I18" s="23">
        <f>I20+I21+I19</f>
        <v>72</v>
      </c>
      <c r="J18" s="23"/>
      <c r="K18" s="52"/>
      <c r="L18" s="26"/>
    </row>
    <row r="19" spans="1:12" ht="15">
      <c r="A19" s="147" t="s">
        <v>43</v>
      </c>
      <c r="B19" s="147"/>
      <c r="C19" s="147"/>
      <c r="D19" s="147"/>
      <c r="E19" s="147"/>
      <c r="F19" s="147"/>
      <c r="G19" s="147"/>
      <c r="H19" s="85" t="s">
        <v>81</v>
      </c>
      <c r="I19" s="21">
        <v>24</v>
      </c>
      <c r="J19" s="28" t="s">
        <v>2</v>
      </c>
      <c r="K19" s="53" t="s">
        <v>65</v>
      </c>
      <c r="L19" s="29"/>
    </row>
    <row r="20" spans="1:12" ht="15">
      <c r="A20" s="141" t="s">
        <v>50</v>
      </c>
      <c r="B20" s="142"/>
      <c r="C20" s="142"/>
      <c r="D20" s="142"/>
      <c r="E20" s="142"/>
      <c r="F20" s="142"/>
      <c r="G20" s="143"/>
      <c r="H20" s="85" t="s">
        <v>73</v>
      </c>
      <c r="I20" s="25">
        <v>24</v>
      </c>
      <c r="J20" s="27" t="s">
        <v>1</v>
      </c>
      <c r="K20" s="53" t="s">
        <v>89</v>
      </c>
      <c r="L20" s="43" t="s">
        <v>62</v>
      </c>
    </row>
    <row r="21" spans="1:12" ht="15">
      <c r="A21" s="127" t="s">
        <v>68</v>
      </c>
      <c r="B21" s="128"/>
      <c r="C21" s="128"/>
      <c r="D21" s="128"/>
      <c r="E21" s="128"/>
      <c r="F21" s="128"/>
      <c r="G21" s="128"/>
      <c r="H21" s="92" t="s">
        <v>74</v>
      </c>
      <c r="I21" s="25">
        <v>24</v>
      </c>
      <c r="J21" s="30" t="s">
        <v>2</v>
      </c>
      <c r="K21" s="53" t="s">
        <v>65</v>
      </c>
      <c r="L21" s="31"/>
    </row>
    <row r="22" spans="1:12" ht="15.75">
      <c r="A22" s="144" t="s">
        <v>47</v>
      </c>
      <c r="B22" s="145"/>
      <c r="C22" s="145"/>
      <c r="D22" s="145"/>
      <c r="E22" s="145"/>
      <c r="F22" s="145"/>
      <c r="G22" s="146"/>
      <c r="H22" s="3" t="s">
        <v>28</v>
      </c>
      <c r="I22" s="24">
        <f>I24+I23</f>
        <v>48</v>
      </c>
      <c r="J22" s="41"/>
      <c r="K22" s="52"/>
      <c r="L22" s="42"/>
    </row>
    <row r="23" spans="1:12" ht="15">
      <c r="A23" s="124" t="s">
        <v>56</v>
      </c>
      <c r="B23" s="125"/>
      <c r="C23" s="125"/>
      <c r="D23" s="125"/>
      <c r="E23" s="125"/>
      <c r="F23" s="125"/>
      <c r="G23" s="126"/>
      <c r="H23" s="90" t="s">
        <v>86</v>
      </c>
      <c r="I23" s="21">
        <v>24</v>
      </c>
      <c r="J23" s="33" t="s">
        <v>2</v>
      </c>
      <c r="K23" s="54" t="s">
        <v>65</v>
      </c>
      <c r="L23" s="35" t="s">
        <v>8</v>
      </c>
    </row>
    <row r="24" spans="1:12" ht="15">
      <c r="A24" s="148" t="s">
        <v>59</v>
      </c>
      <c r="B24" s="125"/>
      <c r="C24" s="125"/>
      <c r="D24" s="125"/>
      <c r="E24" s="125"/>
      <c r="F24" s="125"/>
      <c r="G24" s="126"/>
      <c r="H24" s="86" t="s">
        <v>82</v>
      </c>
      <c r="I24" s="22">
        <v>24</v>
      </c>
      <c r="J24" s="34" t="s">
        <v>2</v>
      </c>
      <c r="K24" s="54" t="s">
        <v>65</v>
      </c>
      <c r="L24" s="32"/>
    </row>
    <row r="25" spans="1:12" ht="15.75">
      <c r="A25" s="149" t="s">
        <v>48</v>
      </c>
      <c r="B25" s="150"/>
      <c r="C25" s="150"/>
      <c r="D25" s="150"/>
      <c r="E25" s="150"/>
      <c r="F25" s="150"/>
      <c r="G25" s="151"/>
      <c r="H25" s="3" t="s">
        <v>7</v>
      </c>
      <c r="I25" s="20">
        <f>SUM(I26:I27)</f>
        <v>48</v>
      </c>
      <c r="J25" s="46"/>
      <c r="K25" s="55"/>
      <c r="L25" s="49"/>
    </row>
    <row r="26" spans="1:12" ht="15">
      <c r="A26" s="124" t="s">
        <v>6</v>
      </c>
      <c r="B26" s="125"/>
      <c r="C26" s="125"/>
      <c r="D26" s="125"/>
      <c r="E26" s="125"/>
      <c r="F26" s="125"/>
      <c r="G26" s="126"/>
      <c r="H26" s="86" t="s">
        <v>80</v>
      </c>
      <c r="I26" s="21">
        <v>24</v>
      </c>
      <c r="J26" s="33" t="s">
        <v>2</v>
      </c>
      <c r="K26" s="54" t="s">
        <v>65</v>
      </c>
      <c r="L26" s="50" t="s">
        <v>8</v>
      </c>
    </row>
    <row r="27" spans="1:12" ht="15">
      <c r="A27" s="124" t="s">
        <v>54</v>
      </c>
      <c r="B27" s="125"/>
      <c r="C27" s="125"/>
      <c r="D27" s="125"/>
      <c r="E27" s="125"/>
      <c r="F27" s="125"/>
      <c r="G27" s="126"/>
      <c r="H27" s="88" t="s">
        <v>84</v>
      </c>
      <c r="I27" s="22">
        <v>24</v>
      </c>
      <c r="J27" s="44" t="s">
        <v>2</v>
      </c>
      <c r="K27" s="55" t="s">
        <v>65</v>
      </c>
      <c r="L27" s="32"/>
    </row>
    <row r="28" spans="1:12" ht="15.75">
      <c r="A28" s="144" t="s">
        <v>53</v>
      </c>
      <c r="B28" s="145"/>
      <c r="C28" s="145"/>
      <c r="D28" s="145"/>
      <c r="E28" s="145"/>
      <c r="F28" s="145"/>
      <c r="G28" s="146"/>
      <c r="H28" s="3" t="s">
        <v>7</v>
      </c>
      <c r="I28" s="5">
        <f>SUM(I29:I30)</f>
        <v>48</v>
      </c>
      <c r="J28" s="47"/>
      <c r="K28" s="56"/>
      <c r="L28" s="51"/>
    </row>
    <row r="29" spans="1:12" ht="15">
      <c r="A29" s="148" t="s">
        <v>66</v>
      </c>
      <c r="B29" s="125"/>
      <c r="C29" s="125"/>
      <c r="D29" s="125"/>
      <c r="E29" s="125"/>
      <c r="F29" s="125"/>
      <c r="G29" s="126"/>
      <c r="H29" s="87" t="s">
        <v>87</v>
      </c>
      <c r="I29" s="22">
        <v>24</v>
      </c>
      <c r="J29" s="44" t="s">
        <v>2</v>
      </c>
      <c r="K29" s="55"/>
      <c r="L29" s="36" t="s">
        <v>19</v>
      </c>
    </row>
    <row r="30" spans="1:12" ht="15">
      <c r="A30" s="148" t="s">
        <v>67</v>
      </c>
      <c r="B30" s="125"/>
      <c r="C30" s="125"/>
      <c r="D30" s="125"/>
      <c r="E30" s="125"/>
      <c r="F30" s="125"/>
      <c r="G30" s="126"/>
      <c r="H30" s="88" t="s">
        <v>83</v>
      </c>
      <c r="I30" s="22">
        <v>24</v>
      </c>
      <c r="J30" s="34" t="s">
        <v>2</v>
      </c>
      <c r="K30" s="54" t="s">
        <v>65</v>
      </c>
      <c r="L30" s="36" t="s">
        <v>63</v>
      </c>
    </row>
    <row r="31" spans="1:12" ht="15">
      <c r="A31" s="9" t="s">
        <v>71</v>
      </c>
      <c r="B31" s="9"/>
      <c r="C31" s="9"/>
      <c r="D31" s="9"/>
      <c r="E31" s="9"/>
      <c r="F31" s="9"/>
      <c r="G31" s="9"/>
      <c r="H31" s="76"/>
      <c r="I31" s="80">
        <v>2</v>
      </c>
      <c r="J31" s="74"/>
      <c r="K31" s="74"/>
      <c r="L31" s="36"/>
    </row>
    <row r="32" spans="1:12" ht="15">
      <c r="A32" s="8" t="s">
        <v>24</v>
      </c>
      <c r="B32" s="9"/>
      <c r="C32" s="9"/>
      <c r="D32" s="9"/>
      <c r="E32" s="9"/>
      <c r="F32" s="9"/>
      <c r="G32" s="9"/>
      <c r="H32" s="66"/>
      <c r="I32" s="82">
        <f>I18+I22+I25+I28+I31</f>
        <v>218</v>
      </c>
      <c r="J32" s="13"/>
      <c r="K32" s="60"/>
      <c r="L32" s="14"/>
    </row>
    <row r="33" spans="1:12" ht="15">
      <c r="A33" s="8" t="s">
        <v>69</v>
      </c>
      <c r="B33" s="9"/>
      <c r="C33" s="9"/>
      <c r="D33" s="9"/>
      <c r="E33" s="9"/>
      <c r="F33" s="9"/>
      <c r="G33" s="9"/>
      <c r="H33" s="66"/>
      <c r="I33" s="12">
        <f>I16+I32</f>
        <v>412</v>
      </c>
      <c r="J33" s="15"/>
      <c r="K33" s="61"/>
      <c r="L33" s="16"/>
    </row>
  </sheetData>
  <sheetProtection/>
  <mergeCells count="31">
    <mergeCell ref="A26:G26"/>
    <mergeCell ref="A30:G30"/>
    <mergeCell ref="A27:G27"/>
    <mergeCell ref="A29:G29"/>
    <mergeCell ref="A24:G24"/>
    <mergeCell ref="A25:G25"/>
    <mergeCell ref="A28:G28"/>
    <mergeCell ref="A14:G14"/>
    <mergeCell ref="A20:G20"/>
    <mergeCell ref="A21:G21"/>
    <mergeCell ref="A22:G22"/>
    <mergeCell ref="A23:G23"/>
    <mergeCell ref="A17:H17"/>
    <mergeCell ref="A18:G18"/>
    <mergeCell ref="A19:G19"/>
    <mergeCell ref="L8:L9"/>
    <mergeCell ref="A9:G9"/>
    <mergeCell ref="A11:G11"/>
    <mergeCell ref="L11:L12"/>
    <mergeCell ref="A12:G12"/>
    <mergeCell ref="A13:G13"/>
    <mergeCell ref="A1:L1"/>
    <mergeCell ref="A2:H2"/>
    <mergeCell ref="A3:G3"/>
    <mergeCell ref="A4:G4"/>
    <mergeCell ref="A10:G10"/>
    <mergeCell ref="L4:L6"/>
    <mergeCell ref="A5:G5"/>
    <mergeCell ref="A6:G6"/>
    <mergeCell ref="A7:G7"/>
    <mergeCell ref="A8:G8"/>
  </mergeCells>
  <printOptions/>
  <pageMargins left="0.7" right="0.7" top="0.75" bottom="0.75" header="0.3" footer="0.3"/>
  <pageSetup fitToHeight="1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showGridLines="0" tabSelected="1" zoomScalePageLayoutView="0" workbookViewId="0" topLeftCell="A1">
      <selection activeCell="A18" sqref="A18:IV19"/>
    </sheetView>
  </sheetViews>
  <sheetFormatPr defaultColWidth="10.8515625" defaultRowHeight="14.25" customHeight="1"/>
  <cols>
    <col min="1" max="7" width="10.8515625" style="1" customWidth="1"/>
    <col min="8" max="8" width="17.7109375" style="64" customWidth="1"/>
    <col min="9" max="10" width="10.8515625" style="1" customWidth="1"/>
    <col min="11" max="16384" width="10.8515625" style="1" customWidth="1"/>
  </cols>
  <sheetData>
    <row r="1" spans="1:10" ht="24.75" customHeight="1">
      <c r="A1" s="111" t="s">
        <v>61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24.75" customHeight="1">
      <c r="A2" s="115" t="s">
        <v>10</v>
      </c>
      <c r="B2" s="116"/>
      <c r="C2" s="116"/>
      <c r="D2" s="116"/>
      <c r="E2" s="116"/>
      <c r="F2" s="116"/>
      <c r="G2" s="116"/>
      <c r="H2" s="117"/>
      <c r="I2" s="2" t="s">
        <v>0</v>
      </c>
      <c r="J2" s="108" t="s">
        <v>3</v>
      </c>
    </row>
    <row r="3" spans="1:10" ht="24.75" customHeight="1">
      <c r="A3" s="156" t="s">
        <v>11</v>
      </c>
      <c r="B3" s="157"/>
      <c r="C3" s="157"/>
      <c r="D3" s="157"/>
      <c r="E3" s="157"/>
      <c r="F3" s="157"/>
      <c r="G3" s="157"/>
      <c r="H3" s="19" t="s">
        <v>28</v>
      </c>
      <c r="I3" s="23">
        <f>SUM(I4:I7)</f>
        <v>56</v>
      </c>
      <c r="J3" s="52"/>
    </row>
    <row r="4" spans="1:10" ht="15">
      <c r="A4" s="130" t="s">
        <v>32</v>
      </c>
      <c r="B4" s="131"/>
      <c r="C4" s="131"/>
      <c r="D4" s="131"/>
      <c r="E4" s="131"/>
      <c r="F4" s="131"/>
      <c r="G4" s="137"/>
      <c r="H4" s="93"/>
      <c r="I4" s="103">
        <v>14</v>
      </c>
      <c r="J4" s="58" t="s">
        <v>1</v>
      </c>
    </row>
    <row r="5" spans="1:10" ht="15">
      <c r="A5" s="139" t="s">
        <v>12</v>
      </c>
      <c r="B5" s="128"/>
      <c r="C5" s="128"/>
      <c r="D5" s="128"/>
      <c r="E5" s="128"/>
      <c r="F5" s="128"/>
      <c r="G5" s="158"/>
      <c r="H5" s="94"/>
      <c r="I5" s="103">
        <v>24</v>
      </c>
      <c r="J5" s="58" t="s">
        <v>1</v>
      </c>
    </row>
    <row r="6" spans="1:10" ht="15">
      <c r="A6" s="139" t="s">
        <v>25</v>
      </c>
      <c r="B6" s="128"/>
      <c r="C6" s="128"/>
      <c r="D6" s="128"/>
      <c r="E6" s="128"/>
      <c r="F6" s="128"/>
      <c r="G6" s="128"/>
      <c r="H6" s="95"/>
      <c r="I6" s="103">
        <v>12</v>
      </c>
      <c r="J6" s="58" t="s">
        <v>1</v>
      </c>
    </row>
    <row r="7" spans="1:10" ht="15.75">
      <c r="A7" s="127" t="s">
        <v>70</v>
      </c>
      <c r="B7" s="161"/>
      <c r="C7" s="161"/>
      <c r="D7" s="161"/>
      <c r="E7" s="161"/>
      <c r="F7" s="161"/>
      <c r="G7" s="162"/>
      <c r="H7" s="95"/>
      <c r="I7" s="103">
        <v>6</v>
      </c>
      <c r="J7" s="58" t="s">
        <v>2</v>
      </c>
    </row>
    <row r="8" spans="1:10" ht="24.75" customHeight="1">
      <c r="A8" s="156" t="s">
        <v>13</v>
      </c>
      <c r="B8" s="157"/>
      <c r="C8" s="157"/>
      <c r="D8" s="157"/>
      <c r="E8" s="157"/>
      <c r="F8" s="157"/>
      <c r="G8" s="157"/>
      <c r="H8" s="3" t="s">
        <v>28</v>
      </c>
      <c r="I8" s="37">
        <f>+I10+I9</f>
        <v>48</v>
      </c>
      <c r="J8" s="52"/>
    </row>
    <row r="9" spans="1:10" ht="15">
      <c r="A9" s="130" t="s">
        <v>31</v>
      </c>
      <c r="B9" s="131"/>
      <c r="C9" s="131"/>
      <c r="D9" s="131"/>
      <c r="E9" s="131"/>
      <c r="F9" s="131"/>
      <c r="G9" s="132"/>
      <c r="H9" s="94"/>
      <c r="I9" s="104">
        <v>24</v>
      </c>
      <c r="J9" s="53" t="s">
        <v>2</v>
      </c>
    </row>
    <row r="10" spans="1:10" ht="15" customHeight="1">
      <c r="A10" s="135" t="s">
        <v>30</v>
      </c>
      <c r="B10" s="128"/>
      <c r="C10" s="128"/>
      <c r="D10" s="128"/>
      <c r="E10" s="128"/>
      <c r="F10" s="128"/>
      <c r="G10" s="136"/>
      <c r="H10" s="96"/>
      <c r="I10" s="105">
        <v>24</v>
      </c>
      <c r="J10" s="58" t="s">
        <v>2</v>
      </c>
    </row>
    <row r="11" spans="1:10" ht="24.75" customHeight="1">
      <c r="A11" s="156" t="s">
        <v>15</v>
      </c>
      <c r="B11" s="157"/>
      <c r="C11" s="157"/>
      <c r="D11" s="157"/>
      <c r="E11" s="157"/>
      <c r="F11" s="157"/>
      <c r="G11" s="157"/>
      <c r="H11" s="3" t="s">
        <v>7</v>
      </c>
      <c r="I11" s="4">
        <f>I12+I13</f>
        <v>48</v>
      </c>
      <c r="J11" s="52"/>
    </row>
    <row r="12" spans="1:10" ht="15">
      <c r="A12" s="130" t="s">
        <v>6</v>
      </c>
      <c r="B12" s="131"/>
      <c r="C12" s="131"/>
      <c r="D12" s="131"/>
      <c r="E12" s="131"/>
      <c r="F12" s="131"/>
      <c r="G12" s="137"/>
      <c r="H12" s="97"/>
      <c r="I12" s="106">
        <v>24</v>
      </c>
      <c r="J12" s="58" t="s">
        <v>2</v>
      </c>
    </row>
    <row r="13" spans="1:11" ht="15">
      <c r="A13" s="139" t="s">
        <v>17</v>
      </c>
      <c r="B13" s="128"/>
      <c r="C13" s="128"/>
      <c r="D13" s="128"/>
      <c r="E13" s="128"/>
      <c r="F13" s="128"/>
      <c r="G13" s="136"/>
      <c r="H13" s="96"/>
      <c r="I13" s="105">
        <v>24</v>
      </c>
      <c r="J13" s="58" t="s">
        <v>2</v>
      </c>
      <c r="K13" s="18"/>
    </row>
    <row r="14" spans="1:10" ht="24.75" customHeight="1">
      <c r="A14" s="156" t="s">
        <v>18</v>
      </c>
      <c r="B14" s="157"/>
      <c r="C14" s="157"/>
      <c r="D14" s="157"/>
      <c r="E14" s="157"/>
      <c r="F14" s="157"/>
      <c r="G14" s="157"/>
      <c r="H14" s="3" t="s">
        <v>23</v>
      </c>
      <c r="I14" s="4">
        <f>I15</f>
        <v>24</v>
      </c>
      <c r="J14" s="52"/>
    </row>
    <row r="15" spans="1:10" ht="15">
      <c r="A15" s="130" t="s">
        <v>33</v>
      </c>
      <c r="B15" s="131"/>
      <c r="C15" s="131"/>
      <c r="D15" s="131"/>
      <c r="E15" s="131"/>
      <c r="F15" s="131"/>
      <c r="G15" s="132"/>
      <c r="H15" s="98"/>
      <c r="I15" s="106">
        <v>24</v>
      </c>
      <c r="J15" s="58" t="s">
        <v>2</v>
      </c>
    </row>
    <row r="16" spans="1:10" ht="24.75" customHeight="1">
      <c r="A16" s="144" t="s">
        <v>20</v>
      </c>
      <c r="B16" s="145"/>
      <c r="C16" s="145"/>
      <c r="D16" s="145"/>
      <c r="E16" s="145"/>
      <c r="F16" s="145"/>
      <c r="G16" s="146"/>
      <c r="H16" s="19" t="s">
        <v>23</v>
      </c>
      <c r="I16" s="4">
        <f>I17</f>
        <v>24</v>
      </c>
      <c r="J16" s="52"/>
    </row>
    <row r="17" spans="1:10" ht="15">
      <c r="A17" s="124" t="s">
        <v>38</v>
      </c>
      <c r="B17" s="125"/>
      <c r="C17" s="125"/>
      <c r="D17" s="125"/>
      <c r="E17" s="125"/>
      <c r="F17" s="125"/>
      <c r="G17" s="155"/>
      <c r="H17" s="99"/>
      <c r="I17" s="107">
        <v>24</v>
      </c>
      <c r="J17" s="58" t="s">
        <v>2</v>
      </c>
    </row>
    <row r="18" spans="1:10" ht="24.75" customHeight="1">
      <c r="A18" s="115" t="s">
        <v>22</v>
      </c>
      <c r="B18" s="116"/>
      <c r="C18" s="116"/>
      <c r="D18" s="116"/>
      <c r="E18" s="116"/>
      <c r="F18" s="116"/>
      <c r="G18" s="116"/>
      <c r="H18" s="117"/>
      <c r="I18" s="45" t="s">
        <v>0</v>
      </c>
      <c r="J18" s="109" t="s">
        <v>3</v>
      </c>
    </row>
    <row r="19" spans="1:10" ht="15.75">
      <c r="A19" s="159" t="s">
        <v>85</v>
      </c>
      <c r="B19" s="157"/>
      <c r="C19" s="157"/>
      <c r="D19" s="157"/>
      <c r="E19" s="157"/>
      <c r="F19" s="157"/>
      <c r="G19" s="157"/>
      <c r="H19" s="3" t="s">
        <v>5</v>
      </c>
      <c r="I19" s="4">
        <v>40</v>
      </c>
      <c r="J19" s="56"/>
    </row>
    <row r="20" spans="1:10" ht="24.75" customHeight="1">
      <c r="A20" s="156" t="s">
        <v>26</v>
      </c>
      <c r="B20" s="157"/>
      <c r="C20" s="157"/>
      <c r="D20" s="157"/>
      <c r="E20" s="157"/>
      <c r="F20" s="157"/>
      <c r="G20" s="157"/>
      <c r="H20" s="3" t="s">
        <v>5</v>
      </c>
      <c r="I20" s="23">
        <f>I22+I23+I25+I24+I21</f>
        <v>120</v>
      </c>
      <c r="J20" s="52"/>
    </row>
    <row r="21" spans="1:10" ht="15">
      <c r="A21" s="130" t="s">
        <v>14</v>
      </c>
      <c r="B21" s="131"/>
      <c r="C21" s="131"/>
      <c r="D21" s="131"/>
      <c r="E21" s="131"/>
      <c r="F21" s="131"/>
      <c r="G21" s="132"/>
      <c r="H21" s="95"/>
      <c r="I21" s="103">
        <v>24</v>
      </c>
      <c r="J21" s="53" t="s">
        <v>1</v>
      </c>
    </row>
    <row r="22" spans="1:10" ht="15">
      <c r="A22" s="160" t="s">
        <v>60</v>
      </c>
      <c r="B22" s="131"/>
      <c r="C22" s="131"/>
      <c r="D22" s="131"/>
      <c r="E22" s="131"/>
      <c r="F22" s="131"/>
      <c r="G22" s="132"/>
      <c r="H22" s="100"/>
      <c r="I22" s="103">
        <v>24</v>
      </c>
      <c r="J22" s="53" t="s">
        <v>2</v>
      </c>
    </row>
    <row r="23" spans="1:10" ht="24.75" customHeight="1">
      <c r="A23" s="152" t="s">
        <v>16</v>
      </c>
      <c r="B23" s="153"/>
      <c r="C23" s="153"/>
      <c r="D23" s="153"/>
      <c r="E23" s="153"/>
      <c r="F23" s="153"/>
      <c r="G23" s="154"/>
      <c r="H23" s="100"/>
      <c r="I23" s="103">
        <v>24</v>
      </c>
      <c r="J23" s="53" t="s">
        <v>2</v>
      </c>
    </row>
    <row r="24" spans="1:10" ht="24.75" customHeight="1">
      <c r="A24" s="130" t="s">
        <v>40</v>
      </c>
      <c r="B24" s="131"/>
      <c r="C24" s="131"/>
      <c r="D24" s="131"/>
      <c r="E24" s="131"/>
      <c r="F24" s="131"/>
      <c r="G24" s="132"/>
      <c r="H24" s="101"/>
      <c r="I24" s="103">
        <v>24</v>
      </c>
      <c r="J24" s="53" t="s">
        <v>2</v>
      </c>
    </row>
    <row r="25" spans="1:10" ht="24.75" customHeight="1">
      <c r="A25" s="127" t="s">
        <v>27</v>
      </c>
      <c r="B25" s="161"/>
      <c r="C25" s="161"/>
      <c r="D25" s="161"/>
      <c r="E25" s="161"/>
      <c r="F25" s="161"/>
      <c r="G25" s="162"/>
      <c r="H25" s="100"/>
      <c r="I25" s="103">
        <v>24</v>
      </c>
      <c r="J25" s="53" t="s">
        <v>2</v>
      </c>
    </row>
    <row r="26" spans="1:10" ht="24.75" customHeight="1">
      <c r="A26" s="156" t="s">
        <v>52</v>
      </c>
      <c r="B26" s="157"/>
      <c r="C26" s="157"/>
      <c r="D26" s="157"/>
      <c r="E26" s="157"/>
      <c r="F26" s="157"/>
      <c r="G26" s="157"/>
      <c r="H26" s="3" t="s">
        <v>7</v>
      </c>
      <c r="I26" s="41">
        <f>I28+I27</f>
        <v>48</v>
      </c>
      <c r="J26" s="52"/>
    </row>
    <row r="27" spans="1:10" ht="24.75" customHeight="1">
      <c r="A27" s="165" t="s">
        <v>6</v>
      </c>
      <c r="B27" s="166"/>
      <c r="C27" s="166"/>
      <c r="D27" s="166"/>
      <c r="E27" s="166"/>
      <c r="F27" s="166"/>
      <c r="G27" s="167"/>
      <c r="H27" s="102"/>
      <c r="I27" s="103">
        <v>24</v>
      </c>
      <c r="J27" s="54" t="s">
        <v>2</v>
      </c>
    </row>
    <row r="28" spans="1:10" ht="24.75" customHeight="1">
      <c r="A28" s="163" t="s">
        <v>51</v>
      </c>
      <c r="B28" s="164"/>
      <c r="C28" s="164"/>
      <c r="D28" s="164"/>
      <c r="E28" s="164"/>
      <c r="F28" s="164"/>
      <c r="G28" s="164"/>
      <c r="H28" s="110"/>
      <c r="I28" s="103">
        <v>24</v>
      </c>
      <c r="J28" s="54" t="s">
        <v>2</v>
      </c>
    </row>
  </sheetData>
  <sheetProtection/>
  <mergeCells count="28">
    <mergeCell ref="A9:G9"/>
    <mergeCell ref="A7:G7"/>
    <mergeCell ref="A28:G28"/>
    <mergeCell ref="A26:G26"/>
    <mergeCell ref="A27:G27"/>
    <mergeCell ref="A25:G25"/>
    <mergeCell ref="A18:H18"/>
    <mergeCell ref="A10:G10"/>
    <mergeCell ref="A24:G24"/>
    <mergeCell ref="A13:G13"/>
    <mergeCell ref="A19:G19"/>
    <mergeCell ref="A15:G15"/>
    <mergeCell ref="A1:J1"/>
    <mergeCell ref="A4:G4"/>
    <mergeCell ref="A22:G22"/>
    <mergeCell ref="A20:G20"/>
    <mergeCell ref="A6:G6"/>
    <mergeCell ref="A3:G3"/>
    <mergeCell ref="A23:G23"/>
    <mergeCell ref="A17:G17"/>
    <mergeCell ref="A14:G14"/>
    <mergeCell ref="A16:G16"/>
    <mergeCell ref="A21:G21"/>
    <mergeCell ref="A2:H2"/>
    <mergeCell ref="A8:G8"/>
    <mergeCell ref="A5:G5"/>
    <mergeCell ref="A12:G12"/>
    <mergeCell ref="A11:G11"/>
  </mergeCells>
  <printOptions/>
  <pageMargins left="0.699999988079071" right="0.699999988079071" top="0.75" bottom="0.75" header="0.30000001192092896" footer="0.30000001192092896"/>
  <pageSetup fitToHeight="0" fitToWidth="1" horizontalDpi="600" verticalDpi="600" orientation="landscape" paperSize="8" r:id="rId1"/>
  <headerFooter alignWithMargins="0"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GHEENOO Amrita</dc:creator>
  <cp:keywords/>
  <dc:description/>
  <cp:lastModifiedBy>GHEENOO Amrita</cp:lastModifiedBy>
  <cp:lastPrinted>2023-06-30T06:22:51Z</cp:lastPrinted>
  <dcterms:created xsi:type="dcterms:W3CDTF">2023-09-14T13:37:53Z</dcterms:created>
  <dcterms:modified xsi:type="dcterms:W3CDTF">2023-09-14T14:00:50Z</dcterms:modified>
  <cp:category/>
  <cp:version/>
  <cp:contentType/>
  <cp:contentStatus/>
</cp:coreProperties>
</file>